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75" yWindow="3810" windowWidth="15480" windowHeight="5175" tabRatio="900"/>
  </bookViews>
  <sheets>
    <sheet name="Open" sheetId="1" r:id="rId1"/>
    <sheet name="A Grade" sheetId="2" r:id="rId2"/>
    <sheet name="B Grade" sheetId="15" r:id="rId3"/>
    <sheet name="C Grade" sheetId="4" r:id="rId4"/>
    <sheet name="D Grade" sheetId="5" r:id="rId5"/>
    <sheet name="E Grade" sheetId="12" r:id="rId6"/>
  </sheets>
  <definedNames>
    <definedName name="_xlnm._FilterDatabase" localSheetId="3" hidden="1">'C Grade'!$A$1:$J$32</definedName>
    <definedName name="_xlnm._FilterDatabase" localSheetId="4" hidden="1">'D Grade'!$A$2:$J$25</definedName>
    <definedName name="_xlnm._FilterDatabase" localSheetId="5" hidden="1">'E Grade'!$A$1:$J$14</definedName>
    <definedName name="_xlnm._FilterDatabase" localSheetId="0" hidden="1">Open!$B$1:$J$30</definedName>
  </definedNames>
  <calcPr calcId="125725"/>
</workbook>
</file>

<file path=xl/calcChain.xml><?xml version="1.0" encoding="utf-8"?>
<calcChain xmlns="http://schemas.openxmlformats.org/spreadsheetml/2006/main">
  <c r="J22" i="4"/>
  <c r="J9"/>
  <c r="J8"/>
  <c r="D30" i="15" l="1"/>
  <c r="J30"/>
  <c r="D11"/>
  <c r="J11"/>
  <c r="J14" i="2"/>
  <c r="J12"/>
  <c r="J37"/>
  <c r="J20"/>
  <c r="J28"/>
  <c r="J22"/>
  <c r="J39"/>
  <c r="J21"/>
  <c r="J18"/>
  <c r="J38"/>
  <c r="J31"/>
  <c r="J26"/>
  <c r="J30"/>
  <c r="J19"/>
  <c r="J15"/>
  <c r="J8"/>
  <c r="J17"/>
  <c r="J7"/>
  <c r="J9"/>
  <c r="J16"/>
  <c r="J42"/>
  <c r="J27"/>
  <c r="J24"/>
  <c r="J7" i="1"/>
  <c r="J26"/>
  <c r="J12"/>
  <c r="J24"/>
  <c r="J10"/>
  <c r="J2"/>
  <c r="J15"/>
  <c r="J4"/>
  <c r="J3"/>
  <c r="J19"/>
  <c r="J8"/>
  <c r="J16"/>
  <c r="J22"/>
  <c r="J30"/>
  <c r="J17"/>
  <c r="J18"/>
  <c r="J25"/>
  <c r="J23"/>
  <c r="J13"/>
  <c r="J20"/>
  <c r="J28"/>
  <c r="J29"/>
  <c r="J9"/>
  <c r="J27"/>
  <c r="J21"/>
  <c r="J14"/>
  <c r="J5"/>
  <c r="J11"/>
  <c r="J6"/>
  <c r="J25" i="2"/>
  <c r="J32"/>
  <c r="J10"/>
  <c r="J40"/>
  <c r="J23"/>
  <c r="J2"/>
  <c r="J36"/>
  <c r="J35"/>
  <c r="J33"/>
  <c r="J5"/>
  <c r="J6"/>
  <c r="J13"/>
  <c r="J3"/>
  <c r="J41"/>
  <c r="J11"/>
  <c r="J4"/>
  <c r="J34"/>
  <c r="D35"/>
  <c r="D36"/>
  <c r="D2"/>
  <c r="D3"/>
  <c r="D22"/>
  <c r="D5"/>
  <c r="D18"/>
  <c r="D37"/>
  <c r="D32"/>
  <c r="D40"/>
  <c r="D23"/>
  <c r="D34"/>
  <c r="D4"/>
  <c r="D28"/>
  <c r="D41"/>
  <c r="D25"/>
  <c r="D14"/>
  <c r="D39"/>
  <c r="D10"/>
  <c r="D13"/>
  <c r="D11"/>
  <c r="D6"/>
  <c r="D21"/>
  <c r="D38"/>
  <c r="D31"/>
  <c r="D20"/>
  <c r="D26"/>
  <c r="D30"/>
  <c r="D19"/>
  <c r="D15"/>
  <c r="D33"/>
  <c r="D12"/>
  <c r="D8"/>
  <c r="D17"/>
  <c r="D7"/>
  <c r="D9"/>
  <c r="D16"/>
  <c r="D42"/>
  <c r="D27"/>
  <c r="J37" i="5"/>
  <c r="J33"/>
  <c r="J38"/>
  <c r="J6"/>
  <c r="J13"/>
  <c r="J20"/>
  <c r="J24"/>
  <c r="J31"/>
  <c r="J16"/>
  <c r="J10"/>
  <c r="J32"/>
  <c r="J34"/>
  <c r="J35"/>
  <c r="J15"/>
  <c r="J27"/>
  <c r="J5"/>
  <c r="J18"/>
  <c r="J2"/>
  <c r="J9"/>
  <c r="J41"/>
  <c r="J17"/>
  <c r="J3"/>
  <c r="J40"/>
  <c r="J22"/>
  <c r="J23"/>
  <c r="J26"/>
  <c r="J30"/>
  <c r="J44"/>
  <c r="J36"/>
  <c r="J14"/>
  <c r="J39"/>
  <c r="J8"/>
  <c r="J11"/>
  <c r="J29"/>
  <c r="J7"/>
  <c r="J4"/>
  <c r="J28"/>
  <c r="J42"/>
  <c r="J19"/>
  <c r="J43"/>
  <c r="J25"/>
  <c r="J12"/>
  <c r="D37"/>
  <c r="D33"/>
  <c r="D38"/>
  <c r="D6"/>
  <c r="D13"/>
  <c r="D20"/>
  <c r="D24"/>
  <c r="D31"/>
  <c r="D16"/>
  <c r="D10"/>
  <c r="D32"/>
  <c r="D34"/>
  <c r="D35"/>
  <c r="D15"/>
  <c r="D27"/>
  <c r="D5"/>
  <c r="D18"/>
  <c r="D2"/>
  <c r="D9"/>
  <c r="D41"/>
  <c r="D17"/>
  <c r="D3"/>
  <c r="D40"/>
  <c r="D22"/>
  <c r="D23"/>
  <c r="D26"/>
  <c r="D30"/>
  <c r="D44"/>
  <c r="D36"/>
  <c r="D14"/>
  <c r="D39"/>
  <c r="D8"/>
  <c r="D11"/>
  <c r="D29"/>
  <c r="D7"/>
  <c r="D4"/>
  <c r="D28"/>
  <c r="D42"/>
  <c r="D19"/>
  <c r="D43"/>
  <c r="D25"/>
  <c r="D12"/>
  <c r="D24" i="2"/>
  <c r="D21" i="15"/>
  <c r="D46"/>
  <c r="D38"/>
  <c r="D31"/>
  <c r="D19"/>
  <c r="D10"/>
  <c r="D12"/>
  <c r="D39"/>
  <c r="D8"/>
  <c r="D9"/>
  <c r="D13"/>
  <c r="D7"/>
  <c r="D4"/>
  <c r="D17"/>
  <c r="D5"/>
  <c r="D15"/>
  <c r="D25"/>
  <c r="D34"/>
  <c r="D24"/>
  <c r="D3"/>
  <c r="D40"/>
  <c r="D18"/>
  <c r="D16"/>
  <c r="D32"/>
  <c r="D2"/>
  <c r="D33"/>
  <c r="J41" i="4"/>
  <c r="J18"/>
  <c r="J64"/>
  <c r="J49"/>
  <c r="J29"/>
  <c r="J42"/>
  <c r="J6"/>
  <c r="J50"/>
  <c r="J5"/>
  <c r="J24"/>
  <c r="J12"/>
  <c r="J53"/>
  <c r="J30"/>
  <c r="J47"/>
  <c r="J21"/>
  <c r="J20"/>
  <c r="J57"/>
  <c r="J43"/>
  <c r="J63"/>
  <c r="J17"/>
  <c r="J10"/>
  <c r="J14"/>
  <c r="J7"/>
  <c r="J19"/>
  <c r="J56"/>
  <c r="J34"/>
  <c r="J44"/>
  <c r="J62"/>
  <c r="J58"/>
  <c r="J52"/>
  <c r="J28"/>
  <c r="J48"/>
  <c r="J54"/>
  <c r="J45"/>
  <c r="J51"/>
  <c r="J36"/>
  <c r="J61"/>
  <c r="J27"/>
  <c r="J59"/>
  <c r="J55"/>
  <c r="J39"/>
  <c r="J40"/>
  <c r="J3"/>
  <c r="J33"/>
  <c r="J60"/>
  <c r="J46"/>
  <c r="J25"/>
  <c r="J26"/>
  <c r="J2"/>
  <c r="J35"/>
  <c r="J11"/>
  <c r="J15"/>
  <c r="J16"/>
  <c r="J13"/>
  <c r="J37"/>
  <c r="J38"/>
  <c r="J32"/>
  <c r="D18"/>
  <c r="D64"/>
  <c r="D49"/>
  <c r="D6"/>
  <c r="D50"/>
  <c r="D5"/>
  <c r="D21"/>
  <c r="D20"/>
  <c r="D43"/>
  <c r="D63"/>
  <c r="D10"/>
  <c r="D14"/>
  <c r="D7"/>
  <c r="D19"/>
  <c r="D56"/>
  <c r="D34"/>
  <c r="D52"/>
  <c r="D3"/>
  <c r="D4"/>
  <c r="D35"/>
  <c r="D11"/>
  <c r="J5" i="15"/>
  <c r="J32"/>
  <c r="J16"/>
  <c r="J18"/>
  <c r="D14" i="12"/>
  <c r="D16"/>
  <c r="D33"/>
  <c r="D15"/>
  <c r="D32"/>
  <c r="D26"/>
  <c r="D25"/>
  <c r="J14"/>
  <c r="J16"/>
  <c r="J33"/>
  <c r="J15"/>
  <c r="J32"/>
  <c r="J26"/>
  <c r="J25"/>
  <c r="J31" i="4"/>
  <c r="J21" i="15" l="1"/>
  <c r="J10"/>
  <c r="J8"/>
  <c r="J31"/>
  <c r="J9"/>
  <c r="J2"/>
  <c r="J19"/>
  <c r="J15"/>
  <c r="J4"/>
  <c r="J3"/>
  <c r="J33"/>
  <c r="J46"/>
  <c r="J17"/>
  <c r="J34"/>
  <c r="J40"/>
  <c r="J12"/>
  <c r="J24"/>
  <c r="J39"/>
  <c r="J38"/>
  <c r="J25"/>
  <c r="J13"/>
  <c r="J7"/>
  <c r="D2" i="12"/>
  <c r="J2"/>
  <c r="D21"/>
  <c r="J21"/>
  <c r="D31"/>
  <c r="J31"/>
  <c r="J10"/>
  <c r="J3"/>
  <c r="J24"/>
  <c r="J6"/>
  <c r="J9"/>
  <c r="J12"/>
  <c r="J7"/>
  <c r="J23"/>
  <c r="J18"/>
  <c r="J19"/>
  <c r="J28"/>
  <c r="J8"/>
  <c r="J17"/>
  <c r="D10"/>
  <c r="D3"/>
  <c r="D24"/>
  <c r="D6"/>
  <c r="D9"/>
  <c r="D12"/>
  <c r="D7"/>
  <c r="D23"/>
  <c r="D18"/>
  <c r="D19"/>
  <c r="D28"/>
  <c r="D8"/>
  <c r="D17"/>
  <c r="J21" i="5"/>
  <c r="D21"/>
  <c r="J6" i="15"/>
  <c r="D6"/>
  <c r="D4" i="1"/>
  <c r="D12"/>
  <c r="D26"/>
  <c r="D22"/>
  <c r="D6"/>
  <c r="D10"/>
  <c r="D8"/>
  <c r="D24"/>
  <c r="D3"/>
  <c r="D16"/>
  <c r="D30"/>
  <c r="D15"/>
  <c r="D17"/>
  <c r="D18"/>
  <c r="D25"/>
  <c r="D29"/>
  <c r="D19"/>
  <c r="D13"/>
  <c r="D9"/>
  <c r="D2"/>
  <c r="D23"/>
  <c r="D21"/>
  <c r="D20"/>
  <c r="D27"/>
  <c r="D14"/>
  <c r="D5"/>
  <c r="D11"/>
  <c r="D7"/>
  <c r="A21" i="4" l="1"/>
  <c r="A27" i="5" l="1"/>
  <c r="A5" i="15"/>
  <c r="A28" i="12"/>
  <c r="A15" i="15" l="1"/>
  <c r="A16" l="1"/>
  <c r="A32" s="1"/>
  <c r="A33" s="1"/>
  <c r="A17" l="1"/>
  <c r="A12" s="1"/>
  <c r="A24" s="1"/>
  <c r="A3" i="5"/>
  <c r="A8" i="12"/>
  <c r="A29" l="1"/>
  <c r="A7" i="5"/>
  <c r="A11"/>
  <c r="A36" s="1"/>
  <c r="A14" i="12" l="1"/>
  <c r="A15" s="1"/>
  <c r="A16" s="1"/>
  <c r="A30"/>
  <c r="A15" i="5"/>
  <c r="A3" i="12" l="1"/>
  <c r="A31" s="1"/>
  <c r="A12" i="5"/>
  <c r="A16"/>
  <c r="A17" s="1"/>
  <c r="A18" l="1"/>
  <c r="A4" i="1"/>
  <c r="A5" s="1"/>
  <c r="A34" i="15"/>
  <c r="A8" s="1"/>
  <c r="A9" s="1"/>
  <c r="A38" l="1"/>
  <c r="A10"/>
  <c r="A30" i="2"/>
  <c r="A31" s="1"/>
  <c r="A32" s="1"/>
  <c r="A33" s="1"/>
  <c r="A34" s="1"/>
  <c r="A35" s="1"/>
  <c r="A36" s="1"/>
  <c r="A16" i="4"/>
  <c r="A17" s="1"/>
  <c r="A12" i="12"/>
  <c r="A23" s="1"/>
  <c r="A24" s="1"/>
  <c r="A18"/>
  <c r="A19" s="1"/>
  <c r="A39" i="15" l="1"/>
  <c r="A40" s="1"/>
  <c r="A19" s="1"/>
  <c r="A3"/>
  <c r="A25" i="12"/>
  <c r="A32" s="1"/>
  <c r="A5" s="1"/>
  <c r="A33" s="1"/>
  <c r="A26" l="1"/>
  <c r="A9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7" i="2"/>
  <c r="A8" s="1"/>
  <c r="A9" s="1"/>
  <c r="A10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4"/>
  <c r="A37"/>
  <c r="A38"/>
  <c r="A39"/>
  <c r="A40"/>
  <c r="A41"/>
  <c r="A42"/>
  <c r="A24" i="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4"/>
  <c r="A5" s="1"/>
  <c r="A10"/>
  <c r="A11" s="1"/>
  <c r="A12" s="1"/>
  <c r="A13" s="1"/>
  <c r="A14" s="1"/>
  <c r="A37" i="5"/>
  <c r="A38"/>
  <c r="A39" s="1"/>
  <c r="A40" s="1"/>
  <c r="A41" s="1"/>
  <c r="A42" s="1"/>
  <c r="A43" s="1"/>
  <c r="A44" s="1"/>
  <c r="A19"/>
  <c r="A8"/>
  <c r="A4"/>
  <c r="A5" s="1"/>
  <c r="A20"/>
  <c r="A21" s="1"/>
  <c r="A22" s="1"/>
  <c r="A23" s="1"/>
  <c r="A24" s="1"/>
  <c r="A25" s="1"/>
  <c r="A28"/>
  <c r="A29"/>
  <c r="A30" s="1"/>
  <c r="A13"/>
  <c r="A32"/>
  <c r="A33" s="1"/>
  <c r="A9" l="1"/>
</calcChain>
</file>

<file path=xl/sharedStrings.xml><?xml version="1.0" encoding="utf-8"?>
<sst xmlns="http://schemas.openxmlformats.org/spreadsheetml/2006/main" count="582" uniqueCount="277">
  <si>
    <t>TOTAL</t>
  </si>
  <si>
    <t>Tournaments Played</t>
  </si>
  <si>
    <t xml:space="preserve">Club </t>
  </si>
  <si>
    <t>Ballarat</t>
  </si>
  <si>
    <t>Lakes Entrance</t>
  </si>
  <si>
    <t>Bairnsdale</t>
  </si>
  <si>
    <t>Rounds, Sue</t>
  </si>
  <si>
    <t>Rounds, Chris</t>
  </si>
  <si>
    <t>Fuhrmeister, Chris</t>
  </si>
  <si>
    <t>Wangaratta</t>
  </si>
  <si>
    <t>Corio</t>
  </si>
  <si>
    <t>Eliza Village</t>
  </si>
  <si>
    <t>Edgely, Mark</t>
  </si>
  <si>
    <t>Walker, Samantha</t>
  </si>
  <si>
    <t>Stevenson, Charlie</t>
  </si>
  <si>
    <t>Smits, Michael</t>
  </si>
  <si>
    <t>Open</t>
  </si>
  <si>
    <t>Mitchell, Elisha</t>
  </si>
  <si>
    <t>Monash</t>
  </si>
  <si>
    <t>C Grade</t>
  </si>
  <si>
    <t>D Grade</t>
  </si>
  <si>
    <t>E Grade</t>
  </si>
  <si>
    <t>A Grade</t>
  </si>
  <si>
    <t>B Grade</t>
  </si>
  <si>
    <t>Lander, Adam</t>
  </si>
  <si>
    <t>White, Cameron</t>
  </si>
  <si>
    <t>O'Donnell, Darren</t>
  </si>
  <si>
    <t>England, Chris</t>
  </si>
  <si>
    <t>Mt. District</t>
  </si>
  <si>
    <t>Mt.District</t>
  </si>
  <si>
    <t>Rowe, Trevor</t>
  </si>
  <si>
    <t>Nunn, Joy</t>
  </si>
  <si>
    <t>Barclay, Michael</t>
  </si>
  <si>
    <t>Creely, Matthew</t>
  </si>
  <si>
    <t>Mitchell, Leigh</t>
  </si>
  <si>
    <t>Bell, Ben</t>
  </si>
  <si>
    <t>Elton, Brian</t>
  </si>
  <si>
    <t>Maher, David</t>
  </si>
  <si>
    <t>Knox Park</t>
  </si>
  <si>
    <t>Abishara, Sam</t>
  </si>
  <si>
    <t>Adelaide</t>
  </si>
  <si>
    <t>Faustini, Leon</t>
  </si>
  <si>
    <t>McPhee, Ruth</t>
  </si>
  <si>
    <t>Andrewartha, Steve</t>
  </si>
  <si>
    <t>Swan, Paul</t>
  </si>
  <si>
    <t>Rossouw, Nicci</t>
  </si>
  <si>
    <t>Chalmers, Ian</t>
  </si>
  <si>
    <t>Chalmers, Sandy</t>
  </si>
  <si>
    <t>Cowan, Lance</t>
  </si>
  <si>
    <t>Upwey</t>
  </si>
  <si>
    <t>Mulgrave</t>
  </si>
  <si>
    <t>Player's Name</t>
  </si>
  <si>
    <t>Yendall, Dwayne</t>
  </si>
  <si>
    <t>USA</t>
  </si>
  <si>
    <t>Kemp, Heath</t>
  </si>
  <si>
    <t>Peterson, Jeff</t>
  </si>
  <si>
    <t>Kavanagh, Zoe</t>
  </si>
  <si>
    <t>Wilcock, Geoff</t>
  </si>
  <si>
    <t>Paine, Greg</t>
  </si>
  <si>
    <t>Souness, John</t>
  </si>
  <si>
    <t>Smith, Justin</t>
  </si>
  <si>
    <t>Collins, Helen</t>
  </si>
  <si>
    <t>Landy, Cassie</t>
  </si>
  <si>
    <t>Wright, Judy</t>
  </si>
  <si>
    <t>Cassar, Adam</t>
  </si>
  <si>
    <t>Moe</t>
  </si>
  <si>
    <t>Shobbrook, Campbell</t>
  </si>
  <si>
    <t>Wodonga</t>
  </si>
  <si>
    <t>Fraser, Rory</t>
  </si>
  <si>
    <t>Green, Lucas</t>
  </si>
  <si>
    <t>Preston, Trish</t>
  </si>
  <si>
    <t>Printz, Angela</t>
  </si>
  <si>
    <t>Ellerbock, John</t>
  </si>
  <si>
    <t>Deans, Alan</t>
  </si>
  <si>
    <t>Broz, John</t>
  </si>
  <si>
    <t>Cooper, Rayleen</t>
  </si>
  <si>
    <t xml:space="preserve">Swan, Wilson </t>
  </si>
  <si>
    <t>Turley, Anne</t>
  </si>
  <si>
    <t>Meredith, Andrew</t>
  </si>
  <si>
    <t>Morgan, Brandon</t>
  </si>
  <si>
    <t>Binda, Simon</t>
  </si>
  <si>
    <t>Westerfolds</t>
  </si>
  <si>
    <t>Hay, Rob</t>
  </si>
  <si>
    <t>Paramore, Tim</t>
  </si>
  <si>
    <t>Kirchner, Brett</t>
  </si>
  <si>
    <t>Fry, Steve</t>
  </si>
  <si>
    <t>Gunsser, Marg</t>
  </si>
  <si>
    <t>Oster, Jack</t>
  </si>
  <si>
    <t>Squash Logic</t>
  </si>
  <si>
    <t>Photis, Chris</t>
  </si>
  <si>
    <t>Bright</t>
  </si>
  <si>
    <t>Milligan, Dean</t>
  </si>
  <si>
    <t>Bayes, Geoff</t>
  </si>
  <si>
    <t>Commercial</t>
  </si>
  <si>
    <t>Dunn, Wayne</t>
  </si>
  <si>
    <t>Baines, Peter</t>
  </si>
  <si>
    <t>Baines, Alex</t>
  </si>
  <si>
    <t>Yallup-Cross, Corinne</t>
  </si>
  <si>
    <t>Cross, Dean</t>
  </si>
  <si>
    <t>Van Der Vegt, Jacob</t>
  </si>
  <si>
    <t>Nero, Mitchell</t>
  </si>
  <si>
    <t>Duncan, Greg</t>
  </si>
  <si>
    <t xml:space="preserve">Duncan, Thomas </t>
  </si>
  <si>
    <t>Yallup-Cross, Claire</t>
  </si>
  <si>
    <t>Yallup-Cross, Chloe</t>
  </si>
  <si>
    <t>Devonport</t>
  </si>
  <si>
    <t>Bosch, John</t>
  </si>
  <si>
    <t>Rundell, Andrew</t>
  </si>
  <si>
    <t>Rosenberg, Nicole</t>
  </si>
  <si>
    <t>Macpherson, Casey</t>
  </si>
  <si>
    <t>Gourley, Olivia</t>
  </si>
  <si>
    <t>Melville, Laura-Jayne</t>
  </si>
  <si>
    <t>Gerard, Tony</t>
  </si>
  <si>
    <t>Harper, Mal</t>
  </si>
  <si>
    <t>Rawlings, Marika</t>
  </si>
  <si>
    <t>Harrison, Mitchell</t>
  </si>
  <si>
    <t>Adams, Nicholas</t>
  </si>
  <si>
    <t>Kelderman, Ursan</t>
  </si>
  <si>
    <t>Chant, Carl</t>
  </si>
  <si>
    <t>Stewart, Jarrod</t>
  </si>
  <si>
    <t>Stewart, Nathan</t>
  </si>
  <si>
    <t>Robinson, Tony</t>
  </si>
  <si>
    <t>Theologou, Steve</t>
  </si>
  <si>
    <t>Stevens, Chris</t>
  </si>
  <si>
    <t>Dodson, Bren</t>
  </si>
  <si>
    <t>Sentry, John</t>
  </si>
  <si>
    <t>Argent, Graham</t>
  </si>
  <si>
    <t>Baxter, Anthony</t>
  </si>
  <si>
    <t>Morgan, Danica</t>
  </si>
  <si>
    <t>Lander-Mitchell, Jackson</t>
  </si>
  <si>
    <t>Cooper, Emily</t>
  </si>
  <si>
    <t>Geelong LTC</t>
  </si>
  <si>
    <t>Howard Matt</t>
  </si>
  <si>
    <t>Morris, Tate</t>
  </si>
  <si>
    <t>Howard, Rob</t>
  </si>
  <si>
    <t>Macpherson, Darcy</t>
  </si>
  <si>
    <t>Kasperski, Robyn</t>
  </si>
  <si>
    <t>Hole, Richard</t>
  </si>
  <si>
    <t>Evans, Jamie</t>
  </si>
  <si>
    <t>Biesbroek, Lao</t>
  </si>
  <si>
    <t>Clark, Robin</t>
  </si>
  <si>
    <t>McFarlane, Terry</t>
  </si>
  <si>
    <t>Porteous, Jenny</t>
  </si>
  <si>
    <t>Ayres, Carolyn</t>
  </si>
  <si>
    <t>Porteous, Tom</t>
  </si>
  <si>
    <t>Koper, Marcel</t>
  </si>
  <si>
    <t>Rossouw, Tess</t>
  </si>
  <si>
    <t>Rossouw, Chris</t>
  </si>
  <si>
    <t>Beecher, Laura</t>
  </si>
  <si>
    <t>Quint, Matthew</t>
  </si>
  <si>
    <t>Dromana</t>
  </si>
  <si>
    <t>Bossner, Anthony</t>
  </si>
  <si>
    <t>Petts, Scott</t>
  </si>
  <si>
    <t>Hart, Kelvin</t>
  </si>
  <si>
    <t>Chu, Daniel</t>
  </si>
  <si>
    <t>Shobbrook, Laura</t>
  </si>
  <si>
    <t>Dinning, Brett</t>
  </si>
  <si>
    <t>Beveridge, Kent</t>
  </si>
  <si>
    <t>Trinick, Paul</t>
  </si>
  <si>
    <t>Phillips, John</t>
  </si>
  <si>
    <t>Falconer, Ross</t>
  </si>
  <si>
    <t>Parkinson, David</t>
  </si>
  <si>
    <t>Chessum, Cory</t>
  </si>
  <si>
    <t>Baines, Marion</t>
  </si>
  <si>
    <t>Cain, Stephen</t>
  </si>
  <si>
    <t>Hay, Tyler</t>
  </si>
  <si>
    <t>Melville, Laura</t>
  </si>
  <si>
    <t>Baines, Nicola</t>
  </si>
  <si>
    <t>Baines, Gabi</t>
  </si>
  <si>
    <t>Pedersen, Garry</t>
  </si>
  <si>
    <t>Perry, Jon</t>
  </si>
  <si>
    <t>Foord, Ash</t>
  </si>
  <si>
    <t>Morris, Stephen</t>
  </si>
  <si>
    <t>Bannon, Barry</t>
  </si>
  <si>
    <t>Epping</t>
  </si>
  <si>
    <t>Morris, Cameron</t>
  </si>
  <si>
    <t>Patterson, Nathan</t>
  </si>
  <si>
    <t>Proctor, Kristel</t>
  </si>
  <si>
    <t>Whitfield, Craig</t>
  </si>
  <si>
    <t>Gluyas, Ray</t>
  </si>
  <si>
    <t>Bosch, Hendrix</t>
  </si>
  <si>
    <t>Zivkovic, Petar</t>
  </si>
  <si>
    <t>Mitchell, Clinton</t>
  </si>
  <si>
    <t>Wright, Hayley</t>
  </si>
  <si>
    <t>Alger, Sara</t>
  </si>
  <si>
    <t>Alger, Phil</t>
  </si>
  <si>
    <t>McFadries, Joe</t>
  </si>
  <si>
    <t>Cowan, Floyd</t>
  </si>
  <si>
    <t xml:space="preserve">Reid, Carl </t>
  </si>
  <si>
    <t>Cooper, Graham</t>
  </si>
  <si>
    <t>Connellan, Julie</t>
  </si>
  <si>
    <t>Morgan, Anthony</t>
  </si>
  <si>
    <t>Stewart, Bradley</t>
  </si>
  <si>
    <t>Partington, Ella</t>
  </si>
  <si>
    <t>Breitschmid, Mark</t>
  </si>
  <si>
    <t>Carter, Joe</t>
  </si>
  <si>
    <t xml:space="preserve">Whan, David </t>
  </si>
  <si>
    <t>Christies Beach</t>
  </si>
  <si>
    <t>Thornton, Chris</t>
  </si>
  <si>
    <t>Thornton, Patrick</t>
  </si>
  <si>
    <t>Baw Baw</t>
  </si>
  <si>
    <t>Groom, Don</t>
  </si>
  <si>
    <t>Berner, Michael</t>
  </si>
  <si>
    <t>Birks, Ryan</t>
  </si>
  <si>
    <t>Eason, Tom</t>
  </si>
  <si>
    <t xml:space="preserve">Argent, Graham </t>
  </si>
  <si>
    <t>Gerontzos, Spencer</t>
  </si>
  <si>
    <t>Gerontzos, Philip</t>
  </si>
  <si>
    <t>Gerontzos, Calista</t>
  </si>
  <si>
    <t>Burke, Paul</t>
  </si>
  <si>
    <t>Adams, Sam</t>
  </si>
  <si>
    <t>Snibson, Rob</t>
  </si>
  <si>
    <t>Anwyl, Troy</t>
  </si>
  <si>
    <t>Gaard, Karin</t>
  </si>
  <si>
    <t>Karadinga</t>
  </si>
  <si>
    <t>Gaard, Kim</t>
  </si>
  <si>
    <t>Marnica, Kale</t>
  </si>
  <si>
    <t>Hosking, James</t>
  </si>
  <si>
    <t>Boulton, Leah</t>
  </si>
  <si>
    <t>Caulfield</t>
  </si>
  <si>
    <t>Hain, Anthony</t>
  </si>
  <si>
    <t>McPherson, Judy</t>
  </si>
  <si>
    <t>Stewart, Paul</t>
  </si>
  <si>
    <t>Crawford, Sharyn</t>
  </si>
  <si>
    <t>Caspersz, Blake</t>
  </si>
  <si>
    <t>Crow, Stephen</t>
  </si>
  <si>
    <t>Horsham</t>
  </si>
  <si>
    <t>King, Jeanette</t>
  </si>
  <si>
    <t>Gladman, Jake</t>
  </si>
  <si>
    <t>Nolan, Jacob</t>
  </si>
  <si>
    <t>Webber, Brayden</t>
  </si>
  <si>
    <t>Humphries, Jordan</t>
  </si>
  <si>
    <t>Jacobi, Dean</t>
  </si>
  <si>
    <t>Wright, Steven</t>
  </si>
  <si>
    <t>Scott, Geoff</t>
  </si>
  <si>
    <t>Skelton, Stuart</t>
  </si>
  <si>
    <t>Bartheyl, Jason</t>
  </si>
  <si>
    <t>Smits, Brandon</t>
  </si>
  <si>
    <t>Schneeberger, Miranda</t>
  </si>
  <si>
    <t>Hudson, Corey</t>
  </si>
  <si>
    <t>Jenes, Steve</t>
  </si>
  <si>
    <t>Rounds, Jordan</t>
  </si>
  <si>
    <t>Williams, Heather</t>
  </si>
  <si>
    <t>Barlow, Harrison</t>
  </si>
  <si>
    <t>Till, Kevin</t>
  </si>
  <si>
    <t>Skidmore, Shane</t>
  </si>
  <si>
    <t>Fuhrmeister, Erin</t>
  </si>
  <si>
    <t>Leonti, Hannah</t>
  </si>
  <si>
    <t>Skidmore, Aeron</t>
  </si>
  <si>
    <t>Skidmore, Denise</t>
  </si>
  <si>
    <t>Cassar, Aleshia</t>
  </si>
  <si>
    <t>Theologou, Janita</t>
  </si>
  <si>
    <t>Hubbard, Brodie</t>
  </si>
  <si>
    <t>Sharryn, Sheirs</t>
  </si>
  <si>
    <t>Marturano</t>
  </si>
  <si>
    <t>ESRA 2017</t>
  </si>
  <si>
    <t>Geelong Open Classic 2017</t>
  </si>
  <si>
    <t>Victorian Open 2017</t>
  </si>
  <si>
    <t>Ballarat Open 2017</t>
  </si>
  <si>
    <t>Lakes Classic 2017</t>
  </si>
  <si>
    <t xml:space="preserve">Ballarat Open 2017 </t>
  </si>
  <si>
    <t>Bedford, Paul</t>
  </si>
  <si>
    <t>Horvat, Marcus</t>
  </si>
  <si>
    <t>Mihan, Chris</t>
  </si>
  <si>
    <t xml:space="preserve">Whan, Dave </t>
  </si>
  <si>
    <t>Koper, Sam</t>
  </si>
  <si>
    <t>Bayley, Matthew</t>
  </si>
  <si>
    <t>Richards, Brian</t>
  </si>
  <si>
    <t>Dowling, Glenn</t>
  </si>
  <si>
    <t>Lane, Mark</t>
  </si>
  <si>
    <t>Lee, Marguerite</t>
  </si>
  <si>
    <t>Bayley, Buzz</t>
  </si>
  <si>
    <t>Kool, Chris</t>
  </si>
  <si>
    <t>Hill, Tim</t>
  </si>
  <si>
    <t>Cook, Heather</t>
  </si>
  <si>
    <t>Barton, Jeanette</t>
  </si>
  <si>
    <t>Golding, Tegan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</si>
</sst>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0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textRotation="90" wrapText="1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 applyProtection="1"/>
  </cellXfs>
  <cellStyles count="1">
    <cellStyle name="Normal" xfId="0" builtinId="0"/>
  </cellStyles>
  <dxfs count="5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6"/>
  </sheetPr>
  <dimension ref="A1:T38"/>
  <sheetViews>
    <sheetView showGridLines="0" tabSelected="1" workbookViewId="0">
      <pane ySplit="1" topLeftCell="A2" activePane="bottomLeft" state="frozen"/>
      <selection pane="bottomLeft" activeCell="A8" sqref="A8"/>
    </sheetView>
  </sheetViews>
  <sheetFormatPr defaultColWidth="11.42578125" defaultRowHeight="12.75"/>
  <cols>
    <col min="1" max="1" width="9.42578125" style="6" customWidth="1"/>
    <col min="2" max="2" width="19.7109375" style="2" bestFit="1" customWidth="1"/>
    <col min="3" max="3" width="14.140625" style="7" bestFit="1" customWidth="1"/>
    <col min="4" max="4" width="6.5703125" style="7" bestFit="1" customWidth="1"/>
    <col min="5" max="5" width="9.140625" style="7" customWidth="1"/>
    <col min="6" max="6" width="11.140625" style="39" customWidth="1"/>
    <col min="7" max="7" width="14" style="39" customWidth="1"/>
    <col min="8" max="8" width="11.140625" style="40" customWidth="1"/>
    <col min="9" max="9" width="11.28515625" style="39" customWidth="1"/>
    <col min="10" max="10" width="11.42578125" style="23"/>
    <col min="11" max="16384" width="11.42578125" style="2"/>
  </cols>
  <sheetData>
    <row r="1" spans="1:20" ht="90.75" customHeight="1">
      <c r="A1" s="50" t="s">
        <v>16</v>
      </c>
      <c r="B1" s="50" t="s">
        <v>51</v>
      </c>
      <c r="C1" s="50" t="s">
        <v>2</v>
      </c>
      <c r="D1" s="51" t="s">
        <v>1</v>
      </c>
      <c r="E1" s="52" t="s">
        <v>255</v>
      </c>
      <c r="F1" s="52" t="s">
        <v>256</v>
      </c>
      <c r="G1" s="52" t="s">
        <v>257</v>
      </c>
      <c r="H1" s="52" t="s">
        <v>258</v>
      </c>
      <c r="I1" s="52" t="s">
        <v>259</v>
      </c>
      <c r="J1" s="48" t="s">
        <v>0</v>
      </c>
    </row>
    <row r="2" spans="1:20">
      <c r="A2" s="3">
        <v>1</v>
      </c>
      <c r="B2" s="26" t="s">
        <v>43</v>
      </c>
      <c r="C2" s="41" t="s">
        <v>150</v>
      </c>
      <c r="D2" s="38">
        <f t="shared" ref="D2:D27" si="0">COUNTIF(E2:I2,"&gt;0")</f>
        <v>1</v>
      </c>
      <c r="E2" s="53">
        <v>600</v>
      </c>
      <c r="F2" s="53"/>
      <c r="G2" s="53"/>
      <c r="H2" s="53"/>
      <c r="I2" s="53"/>
      <c r="J2" s="36">
        <f t="shared" ref="J2:J30" si="1">SUM(E2:I2)</f>
        <v>600</v>
      </c>
      <c r="K2" s="23"/>
    </row>
    <row r="3" spans="1:20">
      <c r="A3" s="3">
        <v>2</v>
      </c>
      <c r="B3" s="26" t="s">
        <v>57</v>
      </c>
      <c r="C3" s="41" t="s">
        <v>28</v>
      </c>
      <c r="D3" s="38">
        <f t="shared" si="0"/>
        <v>1</v>
      </c>
      <c r="E3" s="53">
        <v>600</v>
      </c>
      <c r="F3" s="53"/>
      <c r="G3" s="53"/>
      <c r="H3" s="53"/>
      <c r="I3" s="53"/>
      <c r="J3" s="36">
        <f t="shared" si="1"/>
        <v>600</v>
      </c>
      <c r="K3" s="23"/>
    </row>
    <row r="4" spans="1:20">
      <c r="A4" s="3">
        <f>A3+1</f>
        <v>3</v>
      </c>
      <c r="B4" s="26" t="s">
        <v>106</v>
      </c>
      <c r="C4" s="41" t="s">
        <v>10</v>
      </c>
      <c r="D4" s="38">
        <f t="shared" si="0"/>
        <v>1</v>
      </c>
      <c r="E4" s="53">
        <v>420</v>
      </c>
      <c r="F4" s="53"/>
      <c r="G4" s="53"/>
      <c r="H4" s="53"/>
      <c r="I4" s="53"/>
      <c r="J4" s="36">
        <f t="shared" si="1"/>
        <v>420</v>
      </c>
    </row>
    <row r="5" spans="1:20">
      <c r="A5" s="3">
        <f>A4+1</f>
        <v>4</v>
      </c>
      <c r="B5" s="26" t="s">
        <v>107</v>
      </c>
      <c r="C5" s="41" t="s">
        <v>10</v>
      </c>
      <c r="D5" s="38">
        <f t="shared" si="0"/>
        <v>1</v>
      </c>
      <c r="E5" s="53">
        <v>420</v>
      </c>
      <c r="F5" s="53"/>
      <c r="G5" s="53"/>
      <c r="H5" s="53"/>
      <c r="I5" s="37"/>
      <c r="J5" s="36">
        <f t="shared" si="1"/>
        <v>420</v>
      </c>
    </row>
    <row r="6" spans="1:20">
      <c r="A6" s="3">
        <v>5</v>
      </c>
      <c r="B6" s="26" t="s">
        <v>14</v>
      </c>
      <c r="C6" s="41" t="s">
        <v>131</v>
      </c>
      <c r="D6" s="38">
        <f t="shared" si="0"/>
        <v>1</v>
      </c>
      <c r="E6" s="53">
        <v>300</v>
      </c>
      <c r="F6" s="53"/>
      <c r="G6" s="53"/>
      <c r="H6" s="53"/>
      <c r="I6" s="53"/>
      <c r="J6" s="36">
        <f t="shared" si="1"/>
        <v>300</v>
      </c>
    </row>
    <row r="7" spans="1:20">
      <c r="A7" s="3">
        <v>6</v>
      </c>
      <c r="B7" s="26" t="s">
        <v>26</v>
      </c>
      <c r="C7" s="41" t="s">
        <v>3</v>
      </c>
      <c r="D7" s="38">
        <f t="shared" si="0"/>
        <v>1</v>
      </c>
      <c r="E7" s="53">
        <v>300</v>
      </c>
      <c r="F7" s="53"/>
      <c r="G7" s="53"/>
      <c r="H7" s="53"/>
      <c r="I7" s="53"/>
      <c r="J7" s="36">
        <f t="shared" si="1"/>
        <v>300</v>
      </c>
      <c r="K7" s="14"/>
      <c r="L7" s="15"/>
      <c r="M7" s="16"/>
      <c r="N7" s="17"/>
      <c r="O7" s="17"/>
      <c r="P7" s="17"/>
      <c r="Q7" s="17"/>
      <c r="R7" s="17"/>
      <c r="S7" s="18"/>
    </row>
    <row r="8" spans="1:20">
      <c r="A8" s="3">
        <f t="shared" ref="A8:A30" si="2">A7+1</f>
        <v>7</v>
      </c>
      <c r="B8" s="26" t="s">
        <v>12</v>
      </c>
      <c r="C8" s="41" t="s">
        <v>4</v>
      </c>
      <c r="D8" s="38">
        <f t="shared" si="0"/>
        <v>1</v>
      </c>
      <c r="E8" s="53">
        <v>240</v>
      </c>
      <c r="F8" s="53"/>
      <c r="G8" s="53"/>
      <c r="H8" s="53"/>
      <c r="I8" s="53"/>
      <c r="J8" s="36">
        <f t="shared" si="1"/>
        <v>240</v>
      </c>
    </row>
    <row r="9" spans="1:20">
      <c r="A9" s="3">
        <f t="shared" si="2"/>
        <v>8</v>
      </c>
      <c r="B9" s="26" t="s">
        <v>63</v>
      </c>
      <c r="C9" s="41" t="s">
        <v>4</v>
      </c>
      <c r="D9" s="38">
        <f t="shared" si="0"/>
        <v>1</v>
      </c>
      <c r="E9" s="53">
        <v>240</v>
      </c>
      <c r="F9" s="53"/>
      <c r="G9" s="53"/>
      <c r="H9" s="53"/>
      <c r="I9" s="53"/>
      <c r="J9" s="36">
        <f t="shared" si="1"/>
        <v>240</v>
      </c>
    </row>
    <row r="10" spans="1:20">
      <c r="A10" s="3">
        <f t="shared" si="2"/>
        <v>9</v>
      </c>
      <c r="B10" s="26" t="s">
        <v>41</v>
      </c>
      <c r="C10" s="41" t="s">
        <v>3</v>
      </c>
      <c r="D10" s="38">
        <f t="shared" si="0"/>
        <v>1</v>
      </c>
      <c r="E10" s="53">
        <v>195</v>
      </c>
      <c r="F10" s="53"/>
      <c r="G10" s="53"/>
      <c r="H10" s="53"/>
      <c r="I10" s="53"/>
      <c r="J10" s="36">
        <f t="shared" si="1"/>
        <v>195</v>
      </c>
      <c r="K10" s="6"/>
      <c r="L10" s="14"/>
      <c r="M10" s="15"/>
      <c r="N10" s="16"/>
      <c r="O10" s="17"/>
      <c r="P10" s="17"/>
      <c r="Q10" s="17"/>
      <c r="R10" s="17"/>
      <c r="S10" s="17"/>
      <c r="T10" s="18"/>
    </row>
    <row r="11" spans="1:20">
      <c r="A11" s="3">
        <f t="shared" si="2"/>
        <v>10</v>
      </c>
      <c r="B11" s="26" t="s">
        <v>212</v>
      </c>
      <c r="C11" s="41" t="s">
        <v>3</v>
      </c>
      <c r="D11" s="38">
        <f t="shared" si="0"/>
        <v>1</v>
      </c>
      <c r="E11" s="53">
        <v>195</v>
      </c>
      <c r="F11" s="53"/>
      <c r="G11" s="37"/>
      <c r="H11" s="53"/>
      <c r="I11" s="53"/>
      <c r="J11" s="36">
        <f t="shared" si="1"/>
        <v>195</v>
      </c>
    </row>
    <row r="12" spans="1:20">
      <c r="A12" s="3">
        <f t="shared" si="2"/>
        <v>11</v>
      </c>
      <c r="B12" s="26" t="s">
        <v>27</v>
      </c>
      <c r="C12" s="41" t="s">
        <v>11</v>
      </c>
      <c r="D12" s="38">
        <f t="shared" si="0"/>
        <v>0</v>
      </c>
      <c r="E12" s="53"/>
      <c r="F12" s="53"/>
      <c r="G12" s="53"/>
      <c r="H12" s="53"/>
      <c r="I12" s="53"/>
      <c r="J12" s="36">
        <f t="shared" si="1"/>
        <v>0</v>
      </c>
    </row>
    <row r="13" spans="1:20">
      <c r="A13" s="3">
        <f t="shared" si="2"/>
        <v>12</v>
      </c>
      <c r="B13" s="26" t="s">
        <v>58</v>
      </c>
      <c r="C13" s="41" t="s">
        <v>28</v>
      </c>
      <c r="D13" s="38">
        <f t="shared" si="0"/>
        <v>0</v>
      </c>
      <c r="E13" s="53"/>
      <c r="F13" s="53"/>
      <c r="G13" s="53"/>
      <c r="H13" s="53"/>
      <c r="I13" s="53"/>
      <c r="J13" s="36">
        <f t="shared" si="1"/>
        <v>0</v>
      </c>
    </row>
    <row r="14" spans="1:20">
      <c r="A14" s="3">
        <f t="shared" si="2"/>
        <v>13</v>
      </c>
      <c r="B14" s="26" t="s">
        <v>151</v>
      </c>
      <c r="C14" s="41" t="s">
        <v>3</v>
      </c>
      <c r="D14" s="38">
        <f t="shared" si="0"/>
        <v>0</v>
      </c>
      <c r="E14" s="53"/>
      <c r="F14" s="53"/>
      <c r="G14" s="53"/>
      <c r="H14" s="53"/>
      <c r="I14" s="37"/>
      <c r="J14" s="36">
        <f t="shared" si="1"/>
        <v>0</v>
      </c>
      <c r="L14" s="7"/>
      <c r="M14" s="16"/>
      <c r="N14" s="9"/>
      <c r="O14" s="9"/>
      <c r="P14" s="9"/>
      <c r="Q14" s="8"/>
      <c r="R14" s="9"/>
      <c r="S14" s="18"/>
    </row>
    <row r="15" spans="1:20">
      <c r="A15" s="3">
        <f t="shared" si="2"/>
        <v>14</v>
      </c>
      <c r="B15" s="26" t="s">
        <v>232</v>
      </c>
      <c r="C15" s="41" t="s">
        <v>4</v>
      </c>
      <c r="D15" s="38">
        <f t="shared" si="0"/>
        <v>0</v>
      </c>
      <c r="E15" s="53"/>
      <c r="F15" s="53"/>
      <c r="G15" s="53"/>
      <c r="H15" s="53"/>
      <c r="I15" s="53"/>
      <c r="J15" s="36">
        <f t="shared" si="1"/>
        <v>0</v>
      </c>
    </row>
    <row r="16" spans="1:20">
      <c r="A16" s="3">
        <f t="shared" si="2"/>
        <v>15</v>
      </c>
      <c r="B16" s="26" t="s">
        <v>132</v>
      </c>
      <c r="C16" s="41" t="s">
        <v>150</v>
      </c>
      <c r="D16" s="38">
        <f t="shared" si="0"/>
        <v>0</v>
      </c>
      <c r="E16" s="53"/>
      <c r="F16" s="53"/>
      <c r="G16" s="53"/>
      <c r="H16" s="53"/>
      <c r="I16" s="53"/>
      <c r="J16" s="36">
        <f t="shared" si="1"/>
        <v>0</v>
      </c>
    </row>
    <row r="17" spans="1:10">
      <c r="A17" s="3">
        <f t="shared" si="2"/>
        <v>16</v>
      </c>
      <c r="B17" s="26" t="s">
        <v>33</v>
      </c>
      <c r="C17" s="41" t="s">
        <v>105</v>
      </c>
      <c r="D17" s="38">
        <f t="shared" si="0"/>
        <v>0</v>
      </c>
      <c r="E17" s="53"/>
      <c r="F17" s="53"/>
      <c r="G17" s="53"/>
      <c r="H17" s="37"/>
      <c r="I17" s="53"/>
      <c r="J17" s="36">
        <f t="shared" si="1"/>
        <v>0</v>
      </c>
    </row>
    <row r="18" spans="1:10">
      <c r="A18" s="3">
        <f t="shared" si="2"/>
        <v>17</v>
      </c>
      <c r="B18" s="26" t="s">
        <v>34</v>
      </c>
      <c r="C18" s="41" t="s">
        <v>105</v>
      </c>
      <c r="D18" s="38">
        <f t="shared" si="0"/>
        <v>0</v>
      </c>
      <c r="E18" s="53"/>
      <c r="F18" s="53"/>
      <c r="G18" s="53"/>
      <c r="H18" s="53"/>
      <c r="I18" s="53"/>
      <c r="J18" s="36">
        <f t="shared" si="1"/>
        <v>0</v>
      </c>
    </row>
    <row r="19" spans="1:10">
      <c r="A19" s="3">
        <f t="shared" si="2"/>
        <v>18</v>
      </c>
      <c r="B19" s="24" t="s">
        <v>210</v>
      </c>
      <c r="C19" s="35" t="s">
        <v>3</v>
      </c>
      <c r="D19" s="38">
        <f t="shared" si="0"/>
        <v>0</v>
      </c>
      <c r="E19" s="53"/>
      <c r="F19" s="53"/>
      <c r="G19" s="53"/>
      <c r="H19" s="53"/>
      <c r="I19" s="53"/>
      <c r="J19" s="36">
        <f t="shared" si="1"/>
        <v>0</v>
      </c>
    </row>
    <row r="20" spans="1:10">
      <c r="A20" s="3">
        <f t="shared" si="2"/>
        <v>19</v>
      </c>
      <c r="B20" s="26" t="s">
        <v>194</v>
      </c>
      <c r="C20" s="41" t="s">
        <v>105</v>
      </c>
      <c r="D20" s="38">
        <f t="shared" si="0"/>
        <v>0</v>
      </c>
      <c r="E20" s="53"/>
      <c r="F20" s="53"/>
      <c r="G20" s="53"/>
      <c r="H20" s="53"/>
      <c r="I20" s="53"/>
      <c r="J20" s="36">
        <f t="shared" si="1"/>
        <v>0</v>
      </c>
    </row>
    <row r="21" spans="1:10">
      <c r="A21" s="3">
        <f t="shared" si="2"/>
        <v>20</v>
      </c>
      <c r="B21" s="24" t="s">
        <v>195</v>
      </c>
      <c r="C21" s="35" t="s">
        <v>105</v>
      </c>
      <c r="D21" s="38">
        <f t="shared" si="0"/>
        <v>0</v>
      </c>
      <c r="E21" s="53"/>
      <c r="F21" s="53"/>
      <c r="G21" s="53"/>
      <c r="H21" s="53"/>
      <c r="I21" s="37"/>
      <c r="J21" s="36">
        <f t="shared" si="1"/>
        <v>0</v>
      </c>
    </row>
    <row r="22" spans="1:10">
      <c r="A22" s="3">
        <f t="shared" si="2"/>
        <v>21</v>
      </c>
      <c r="B22" s="26" t="s">
        <v>209</v>
      </c>
      <c r="C22" s="41" t="s">
        <v>3</v>
      </c>
      <c r="D22" s="38">
        <f t="shared" si="0"/>
        <v>0</v>
      </c>
      <c r="E22" s="53"/>
      <c r="F22" s="53"/>
      <c r="G22" s="53"/>
      <c r="H22" s="53"/>
      <c r="I22" s="53"/>
      <c r="J22" s="36">
        <f t="shared" si="1"/>
        <v>0</v>
      </c>
    </row>
    <row r="23" spans="1:10">
      <c r="A23" s="3">
        <f t="shared" si="2"/>
        <v>22</v>
      </c>
      <c r="B23" s="24" t="s">
        <v>169</v>
      </c>
      <c r="C23" s="35" t="s">
        <v>131</v>
      </c>
      <c r="D23" s="38">
        <f t="shared" si="0"/>
        <v>0</v>
      </c>
      <c r="E23" s="53"/>
      <c r="F23" s="53"/>
      <c r="G23" s="53"/>
      <c r="H23" s="53"/>
      <c r="I23" s="53"/>
      <c r="J23" s="36">
        <f t="shared" si="1"/>
        <v>0</v>
      </c>
    </row>
    <row r="24" spans="1:10">
      <c r="A24" s="3">
        <f t="shared" si="2"/>
        <v>23</v>
      </c>
      <c r="B24" s="26" t="s">
        <v>171</v>
      </c>
      <c r="C24" s="41" t="s">
        <v>10</v>
      </c>
      <c r="D24" s="38">
        <f t="shared" si="0"/>
        <v>0</v>
      </c>
      <c r="E24" s="53"/>
      <c r="F24" s="53"/>
      <c r="G24" s="53"/>
      <c r="H24" s="53"/>
      <c r="I24" s="53"/>
      <c r="J24" s="36">
        <f t="shared" si="1"/>
        <v>0</v>
      </c>
    </row>
    <row r="25" spans="1:10">
      <c r="A25" s="3">
        <f t="shared" si="2"/>
        <v>24</v>
      </c>
      <c r="B25" s="26" t="s">
        <v>170</v>
      </c>
      <c r="C25" s="41" t="s">
        <v>10</v>
      </c>
      <c r="D25" s="38">
        <f t="shared" si="0"/>
        <v>0</v>
      </c>
      <c r="E25" s="53"/>
      <c r="F25" s="53"/>
      <c r="G25" s="53"/>
      <c r="H25" s="53"/>
      <c r="I25" s="37"/>
      <c r="J25" s="36">
        <f t="shared" si="1"/>
        <v>0</v>
      </c>
    </row>
    <row r="26" spans="1:10">
      <c r="A26" s="3">
        <f t="shared" si="2"/>
        <v>25</v>
      </c>
      <c r="B26" s="46" t="s">
        <v>25</v>
      </c>
      <c r="C26" s="47" t="s">
        <v>131</v>
      </c>
      <c r="D26" s="38">
        <f t="shared" si="0"/>
        <v>0</v>
      </c>
      <c r="E26" s="53"/>
      <c r="F26" s="53"/>
      <c r="G26" s="53"/>
      <c r="H26" s="53"/>
      <c r="I26" s="53"/>
      <c r="J26" s="36">
        <f t="shared" si="1"/>
        <v>0</v>
      </c>
    </row>
    <row r="27" spans="1:10">
      <c r="A27" s="3">
        <f t="shared" si="2"/>
        <v>26</v>
      </c>
      <c r="B27" s="24" t="s">
        <v>89</v>
      </c>
      <c r="C27" s="35" t="s">
        <v>90</v>
      </c>
      <c r="D27" s="38">
        <f t="shared" si="0"/>
        <v>0</v>
      </c>
      <c r="E27" s="53"/>
      <c r="F27" s="53"/>
      <c r="G27" s="37"/>
      <c r="H27" s="53"/>
      <c r="I27" s="53"/>
      <c r="J27" s="36">
        <f t="shared" si="1"/>
        <v>0</v>
      </c>
    </row>
    <row r="28" spans="1:10">
      <c r="A28" s="3">
        <f t="shared" si="2"/>
        <v>27</v>
      </c>
      <c r="B28" s="24" t="s">
        <v>119</v>
      </c>
      <c r="C28" s="35" t="s">
        <v>65</v>
      </c>
      <c r="D28" s="38">
        <v>0</v>
      </c>
      <c r="E28" s="53"/>
      <c r="F28" s="53"/>
      <c r="G28" s="53"/>
      <c r="H28" s="53"/>
      <c r="I28" s="53"/>
      <c r="J28" s="36">
        <f t="shared" si="1"/>
        <v>0</v>
      </c>
    </row>
    <row r="29" spans="1:10">
      <c r="A29" s="3">
        <f t="shared" si="2"/>
        <v>28</v>
      </c>
      <c r="B29" s="65" t="s">
        <v>120</v>
      </c>
      <c r="C29" s="66" t="s">
        <v>65</v>
      </c>
      <c r="D29" s="38">
        <f>COUNTIF(E29:I29,"&gt;0")</f>
        <v>0</v>
      </c>
      <c r="E29" s="53"/>
      <c r="F29" s="53"/>
      <c r="G29" s="53"/>
      <c r="H29" s="37"/>
      <c r="I29" s="53"/>
      <c r="J29" s="36">
        <f t="shared" si="1"/>
        <v>0</v>
      </c>
    </row>
    <row r="30" spans="1:10">
      <c r="A30" s="3">
        <f t="shared" si="2"/>
        <v>29</v>
      </c>
      <c r="B30" s="24" t="s">
        <v>118</v>
      </c>
      <c r="C30" s="35" t="s">
        <v>93</v>
      </c>
      <c r="D30" s="38">
        <f>COUNTIF(E30:I30,"&gt;0")</f>
        <v>0</v>
      </c>
      <c r="E30" s="53"/>
      <c r="F30" s="53"/>
      <c r="G30" s="53"/>
      <c r="H30" s="53"/>
      <c r="I30" s="53"/>
      <c r="J30" s="36">
        <f t="shared" si="1"/>
        <v>0</v>
      </c>
    </row>
    <row r="31" spans="1:10">
      <c r="A31" s="3"/>
      <c r="B31" s="26"/>
      <c r="C31" s="41"/>
      <c r="D31" s="38"/>
      <c r="E31" s="53"/>
      <c r="F31" s="53"/>
      <c r="G31" s="53"/>
      <c r="H31" s="37"/>
      <c r="I31" s="53"/>
      <c r="J31" s="36"/>
    </row>
    <row r="32" spans="1:10">
      <c r="A32" s="3"/>
      <c r="B32" s="26"/>
      <c r="C32" s="41"/>
      <c r="D32" s="38"/>
      <c r="E32" s="38"/>
      <c r="F32" s="37"/>
      <c r="G32" s="37"/>
      <c r="H32" s="37"/>
      <c r="I32" s="37"/>
      <c r="J32" s="36"/>
    </row>
    <row r="33" spans="1:10">
      <c r="A33" s="3"/>
      <c r="B33" s="26"/>
      <c r="C33" s="41"/>
      <c r="D33" s="38"/>
      <c r="E33" s="38"/>
      <c r="F33" s="37"/>
      <c r="G33" s="37"/>
      <c r="H33" s="37"/>
      <c r="I33" s="37"/>
      <c r="J33" s="36"/>
    </row>
    <row r="34" spans="1:10">
      <c r="A34" s="3"/>
      <c r="B34" s="26"/>
      <c r="C34" s="41"/>
      <c r="D34" s="38"/>
      <c r="E34" s="38"/>
      <c r="F34" s="37"/>
      <c r="G34" s="37"/>
      <c r="H34" s="37"/>
      <c r="I34" s="37"/>
      <c r="J34" s="36"/>
    </row>
    <row r="35" spans="1:10">
      <c r="A35" s="3"/>
      <c r="B35" s="24"/>
      <c r="C35" s="35"/>
      <c r="D35" s="38"/>
      <c r="E35" s="38"/>
      <c r="F35" s="37"/>
      <c r="G35" s="37"/>
      <c r="H35" s="37"/>
      <c r="I35" s="37"/>
      <c r="J35" s="36"/>
    </row>
    <row r="36" spans="1:10">
      <c r="A36" s="3"/>
      <c r="B36" s="26"/>
      <c r="C36" s="41"/>
      <c r="D36" s="38"/>
      <c r="E36" s="38"/>
      <c r="F36" s="37"/>
      <c r="G36" s="37"/>
      <c r="H36" s="37"/>
      <c r="I36" s="37"/>
      <c r="J36" s="36"/>
    </row>
    <row r="37" spans="1:10">
      <c r="A37" s="3"/>
      <c r="B37" s="26"/>
      <c r="C37" s="41"/>
      <c r="D37" s="38"/>
      <c r="E37" s="38"/>
      <c r="F37" s="37"/>
      <c r="G37" s="37"/>
      <c r="H37" s="37"/>
      <c r="I37" s="37"/>
      <c r="J37" s="36"/>
    </row>
    <row r="38" spans="1:10">
      <c r="A38" s="3"/>
      <c r="B38" s="26"/>
      <c r="C38" s="41"/>
      <c r="D38" s="38"/>
      <c r="E38" s="38"/>
      <c r="F38" s="37"/>
      <c r="G38" s="37"/>
      <c r="H38" s="37"/>
      <c r="I38" s="37"/>
      <c r="J38" s="36"/>
    </row>
  </sheetData>
  <sortState ref="A2:J30">
    <sortCondition descending="1" ref="J2"/>
  </sortState>
  <phoneticPr fontId="1" type="noConversion"/>
  <conditionalFormatting sqref="H24:I1048576 R10:S10 N14 Q14:R14 O10 H13:I15 Q7:R7 H10:I10 N7 H2:I8 F11:I12 F8:I9 F16:I38">
    <cfRule type="cellIs" dxfId="52" priority="15" stopIfTrue="1" operator="equal">
      <formula>33.33</formula>
    </cfRule>
  </conditionalFormatting>
  <conditionalFormatting sqref="G23:G24 O14 O7 P10 H4:H29 F2:F30 G2:G19 E19:E31 E9 E2:G8 E10:G18">
    <cfRule type="cellIs" dxfId="51" priority="16" stopIfTrue="1" operator="equal">
      <formula>66.66</formula>
    </cfRule>
  </conditionalFormatting>
  <conditionalFormatting sqref="P14 P7 Q10 H4:H29 F2:G38">
    <cfRule type="cellIs" dxfId="50" priority="17" stopIfTrue="1" operator="equal">
      <formula>49.99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56"/>
  </sheetPr>
  <dimension ref="A1:J43"/>
  <sheetViews>
    <sheetView showGridLines="0" workbookViewId="0">
      <pane ySplit="1" topLeftCell="A2" activePane="bottomLeft" state="frozen"/>
      <selection pane="bottomLeft" activeCell="A12" sqref="A12"/>
    </sheetView>
  </sheetViews>
  <sheetFormatPr defaultColWidth="11.42578125" defaultRowHeight="12.75"/>
  <cols>
    <col min="1" max="1" width="12.140625" style="6" customWidth="1"/>
    <col min="2" max="2" width="17.85546875" style="2" bestFit="1" customWidth="1"/>
    <col min="3" max="3" width="12.7109375" style="63" customWidth="1"/>
    <col min="4" max="5" width="8" style="7" customWidth="1"/>
    <col min="6" max="7" width="11.140625" style="31" customWidth="1"/>
    <col min="8" max="8" width="11.140625" style="33" customWidth="1"/>
    <col min="9" max="9" width="11.28515625" style="31" customWidth="1"/>
    <col min="10" max="10" width="11.28515625" style="2" customWidth="1"/>
    <col min="11" max="16384" width="11.42578125" style="2"/>
  </cols>
  <sheetData>
    <row r="1" spans="1:10" ht="90.75" customHeight="1">
      <c r="A1" s="50" t="s">
        <v>22</v>
      </c>
      <c r="B1" s="50" t="s">
        <v>51</v>
      </c>
      <c r="C1" s="50" t="s">
        <v>2</v>
      </c>
      <c r="D1" s="51" t="s">
        <v>1</v>
      </c>
      <c r="E1" s="52" t="s">
        <v>255</v>
      </c>
      <c r="F1" s="52" t="s">
        <v>256</v>
      </c>
      <c r="G1" s="52" t="s">
        <v>257</v>
      </c>
      <c r="H1" s="52" t="s">
        <v>258</v>
      </c>
      <c r="I1" s="52" t="s">
        <v>259</v>
      </c>
      <c r="J1" s="48" t="s">
        <v>0</v>
      </c>
    </row>
    <row r="2" spans="1:10">
      <c r="A2" s="3">
        <v>1</v>
      </c>
      <c r="B2" s="24" t="s">
        <v>59</v>
      </c>
      <c r="C2" s="27" t="s">
        <v>29</v>
      </c>
      <c r="D2" s="43">
        <f t="shared" ref="D2:D28" si="0">COUNTIF(E2:I2,"&gt;0")</f>
        <v>1</v>
      </c>
      <c r="E2" s="53">
        <v>600</v>
      </c>
      <c r="F2" s="53"/>
      <c r="G2" s="56"/>
      <c r="H2" s="56"/>
      <c r="I2" s="56"/>
      <c r="J2" s="28">
        <f t="shared" ref="J2:J28" si="1">SUM(E2:I2)</f>
        <v>600</v>
      </c>
    </row>
    <row r="3" spans="1:10">
      <c r="A3" s="3">
        <v>2</v>
      </c>
      <c r="B3" s="26" t="s">
        <v>60</v>
      </c>
      <c r="C3" s="44" t="s">
        <v>28</v>
      </c>
      <c r="D3" s="43">
        <f t="shared" si="0"/>
        <v>1</v>
      </c>
      <c r="E3" s="53">
        <v>600</v>
      </c>
      <c r="F3" s="53"/>
      <c r="G3" s="56"/>
      <c r="H3" s="56"/>
      <c r="I3" s="56"/>
      <c r="J3" s="28">
        <f t="shared" si="1"/>
        <v>600</v>
      </c>
    </row>
    <row r="4" spans="1:10">
      <c r="A4" s="3">
        <f>A3+1</f>
        <v>3</v>
      </c>
      <c r="B4" s="24" t="s">
        <v>261</v>
      </c>
      <c r="C4" s="27" t="s">
        <v>3</v>
      </c>
      <c r="D4" s="43">
        <f t="shared" si="0"/>
        <v>1</v>
      </c>
      <c r="E4" s="53">
        <v>420</v>
      </c>
      <c r="F4" s="34"/>
      <c r="G4" s="56"/>
      <c r="H4" s="56"/>
      <c r="I4" s="56"/>
      <c r="J4" s="28">
        <f t="shared" si="1"/>
        <v>420</v>
      </c>
    </row>
    <row r="5" spans="1:10">
      <c r="A5" s="3">
        <v>4</v>
      </c>
      <c r="B5" s="1" t="s">
        <v>24</v>
      </c>
      <c r="C5" s="61" t="s">
        <v>10</v>
      </c>
      <c r="D5" s="43">
        <f t="shared" si="0"/>
        <v>1</v>
      </c>
      <c r="E5" s="53">
        <v>420</v>
      </c>
      <c r="F5" s="53"/>
      <c r="G5" s="56"/>
      <c r="H5" s="56"/>
      <c r="I5" s="37"/>
      <c r="J5" s="28">
        <f t="shared" si="1"/>
        <v>420</v>
      </c>
    </row>
    <row r="6" spans="1:10">
      <c r="A6" s="3">
        <v>5</v>
      </c>
      <c r="B6" s="24" t="s">
        <v>83</v>
      </c>
      <c r="C6" s="27" t="s">
        <v>93</v>
      </c>
      <c r="D6" s="43">
        <f t="shared" si="0"/>
        <v>1</v>
      </c>
      <c r="E6" s="53">
        <v>300</v>
      </c>
      <c r="F6" s="53"/>
      <c r="G6" s="56"/>
      <c r="H6" s="56"/>
      <c r="I6" s="56"/>
      <c r="J6" s="28">
        <f t="shared" si="1"/>
        <v>300</v>
      </c>
    </row>
    <row r="7" spans="1:10">
      <c r="A7" s="3">
        <f>A6+1</f>
        <v>6</v>
      </c>
      <c r="B7" s="1" t="s">
        <v>153</v>
      </c>
      <c r="C7" s="61" t="s">
        <v>93</v>
      </c>
      <c r="D7" s="43">
        <f t="shared" si="0"/>
        <v>1</v>
      </c>
      <c r="E7" s="53">
        <v>300</v>
      </c>
      <c r="F7" s="30"/>
      <c r="G7" s="56"/>
      <c r="H7" s="56"/>
      <c r="I7" s="56"/>
      <c r="J7" s="28">
        <f t="shared" si="1"/>
        <v>300</v>
      </c>
    </row>
    <row r="8" spans="1:10">
      <c r="A8" s="3">
        <f>A7+1</f>
        <v>7</v>
      </c>
      <c r="B8" s="10" t="s">
        <v>177</v>
      </c>
      <c r="C8" s="60" t="s">
        <v>38</v>
      </c>
      <c r="D8" s="43">
        <f t="shared" si="0"/>
        <v>1</v>
      </c>
      <c r="E8" s="53">
        <v>240</v>
      </c>
      <c r="F8" s="53"/>
      <c r="G8" s="56"/>
      <c r="H8" s="56"/>
      <c r="I8" s="56"/>
      <c r="J8" s="28">
        <f t="shared" si="1"/>
        <v>240</v>
      </c>
    </row>
    <row r="9" spans="1:10">
      <c r="A9" s="3">
        <f>A8+1</f>
        <v>8</v>
      </c>
      <c r="B9" s="24" t="s">
        <v>220</v>
      </c>
      <c r="C9" s="27" t="s">
        <v>219</v>
      </c>
      <c r="D9" s="43">
        <f t="shared" si="0"/>
        <v>1</v>
      </c>
      <c r="E9" s="53">
        <v>240</v>
      </c>
      <c r="F9" s="34"/>
      <c r="G9" s="34"/>
      <c r="H9" s="34"/>
      <c r="I9" s="56"/>
      <c r="J9" s="28">
        <f t="shared" si="1"/>
        <v>240</v>
      </c>
    </row>
    <row r="10" spans="1:10">
      <c r="A10" s="3">
        <f>A9+1</f>
        <v>9</v>
      </c>
      <c r="B10" s="24" t="s">
        <v>100</v>
      </c>
      <c r="C10" s="27" t="s">
        <v>67</v>
      </c>
      <c r="D10" s="43">
        <f t="shared" si="0"/>
        <v>0</v>
      </c>
      <c r="E10" s="53"/>
      <c r="F10" s="53"/>
      <c r="G10" s="56"/>
      <c r="H10" s="56"/>
      <c r="I10" s="56"/>
      <c r="J10" s="28">
        <f t="shared" si="1"/>
        <v>0</v>
      </c>
    </row>
    <row r="11" spans="1:10">
      <c r="A11" s="3">
        <v>10</v>
      </c>
      <c r="B11" s="26" t="s">
        <v>97</v>
      </c>
      <c r="C11" s="44" t="s">
        <v>40</v>
      </c>
      <c r="D11" s="43">
        <f t="shared" si="0"/>
        <v>0</v>
      </c>
      <c r="E11" s="53"/>
      <c r="F11" s="53"/>
      <c r="G11" s="24"/>
      <c r="H11" s="24"/>
      <c r="I11" s="56"/>
      <c r="J11" s="28">
        <f t="shared" si="1"/>
        <v>0</v>
      </c>
    </row>
    <row r="12" spans="1:10">
      <c r="A12" s="3">
        <f t="shared" ref="A12:A28" si="2">A11+1</f>
        <v>11</v>
      </c>
      <c r="B12" s="24" t="s">
        <v>109</v>
      </c>
      <c r="C12" s="27" t="s">
        <v>67</v>
      </c>
      <c r="D12" s="43">
        <f t="shared" si="0"/>
        <v>0</v>
      </c>
      <c r="E12" s="53"/>
      <c r="F12" s="53"/>
      <c r="G12" s="56"/>
      <c r="H12" s="56"/>
      <c r="I12" s="56"/>
      <c r="J12" s="28">
        <f t="shared" si="1"/>
        <v>0</v>
      </c>
    </row>
    <row r="13" spans="1:10">
      <c r="A13" s="3">
        <f t="shared" si="2"/>
        <v>12</v>
      </c>
      <c r="B13" s="24" t="s">
        <v>72</v>
      </c>
      <c r="C13" s="27" t="s">
        <v>49</v>
      </c>
      <c r="D13" s="43">
        <f t="shared" si="0"/>
        <v>0</v>
      </c>
      <c r="E13" s="53"/>
      <c r="F13" s="53"/>
      <c r="G13" s="56"/>
      <c r="H13" s="56"/>
      <c r="I13" s="56"/>
      <c r="J13" s="28">
        <f t="shared" si="1"/>
        <v>0</v>
      </c>
    </row>
    <row r="14" spans="1:10">
      <c r="A14" s="3">
        <f t="shared" si="2"/>
        <v>13</v>
      </c>
      <c r="B14" s="24" t="s">
        <v>196</v>
      </c>
      <c r="C14" s="27" t="s">
        <v>197</v>
      </c>
      <c r="D14" s="43">
        <f t="shared" si="0"/>
        <v>0</v>
      </c>
      <c r="E14" s="53"/>
      <c r="F14" s="53"/>
      <c r="G14" s="56"/>
      <c r="H14" s="56"/>
      <c r="I14" s="56"/>
      <c r="J14" s="28">
        <f t="shared" si="1"/>
        <v>0</v>
      </c>
    </row>
    <row r="15" spans="1:10">
      <c r="A15" s="3">
        <f t="shared" si="2"/>
        <v>14</v>
      </c>
      <c r="B15" s="26" t="s">
        <v>211</v>
      </c>
      <c r="C15" s="44" t="s">
        <v>3</v>
      </c>
      <c r="D15" s="43">
        <f t="shared" si="0"/>
        <v>0</v>
      </c>
      <c r="E15" s="53"/>
      <c r="F15" s="53"/>
      <c r="G15" s="56"/>
      <c r="H15" s="56"/>
      <c r="I15" s="37"/>
      <c r="J15" s="28">
        <f t="shared" si="1"/>
        <v>0</v>
      </c>
    </row>
    <row r="16" spans="1:10">
      <c r="A16" s="3">
        <f t="shared" si="2"/>
        <v>15</v>
      </c>
      <c r="B16" s="24" t="s">
        <v>212</v>
      </c>
      <c r="C16" s="27" t="s">
        <v>3</v>
      </c>
      <c r="D16" s="43">
        <f t="shared" si="0"/>
        <v>0</v>
      </c>
      <c r="E16" s="43"/>
      <c r="F16" s="34"/>
      <c r="G16" s="34"/>
      <c r="H16" s="56"/>
      <c r="I16" s="56"/>
      <c r="J16" s="28">
        <f t="shared" si="1"/>
        <v>0</v>
      </c>
    </row>
    <row r="17" spans="1:10">
      <c r="A17" s="3">
        <f t="shared" si="2"/>
        <v>16</v>
      </c>
      <c r="B17" s="26" t="s">
        <v>234</v>
      </c>
      <c r="C17" s="44" t="s">
        <v>5</v>
      </c>
      <c r="D17" s="43">
        <f t="shared" si="0"/>
        <v>0</v>
      </c>
      <c r="E17" s="53"/>
      <c r="F17" s="54"/>
      <c r="G17" s="56"/>
      <c r="H17" s="56"/>
      <c r="I17" s="56"/>
      <c r="J17" s="28">
        <f t="shared" si="1"/>
        <v>0</v>
      </c>
    </row>
    <row r="18" spans="1:10">
      <c r="A18" s="3">
        <f t="shared" si="2"/>
        <v>17</v>
      </c>
      <c r="B18" s="26" t="s">
        <v>233</v>
      </c>
      <c r="C18" s="44" t="s">
        <v>5</v>
      </c>
      <c r="D18" s="43">
        <f t="shared" si="0"/>
        <v>0</v>
      </c>
      <c r="E18" s="53"/>
      <c r="F18" s="53"/>
      <c r="G18" s="56"/>
      <c r="H18" s="56"/>
      <c r="I18" s="56"/>
      <c r="J18" s="28">
        <f t="shared" si="1"/>
        <v>0</v>
      </c>
    </row>
    <row r="19" spans="1:10">
      <c r="A19" s="3">
        <f t="shared" si="2"/>
        <v>18</v>
      </c>
      <c r="B19" s="24" t="s">
        <v>175</v>
      </c>
      <c r="C19" s="27" t="s">
        <v>88</v>
      </c>
      <c r="D19" s="43">
        <f t="shared" si="0"/>
        <v>0</v>
      </c>
      <c r="E19" s="53"/>
      <c r="F19" s="53"/>
      <c r="G19" s="56"/>
      <c r="H19" s="56"/>
      <c r="I19" s="56"/>
      <c r="J19" s="28">
        <f t="shared" si="1"/>
        <v>0</v>
      </c>
    </row>
    <row r="20" spans="1:10">
      <c r="A20" s="3">
        <f t="shared" si="2"/>
        <v>19</v>
      </c>
      <c r="B20" s="24" t="s">
        <v>176</v>
      </c>
      <c r="C20" s="27" t="s">
        <v>174</v>
      </c>
      <c r="D20" s="43">
        <f t="shared" si="0"/>
        <v>0</v>
      </c>
      <c r="E20" s="53"/>
      <c r="F20" s="53"/>
      <c r="G20" s="56"/>
      <c r="H20" s="37"/>
      <c r="I20" s="56"/>
      <c r="J20" s="28">
        <f t="shared" si="1"/>
        <v>0</v>
      </c>
    </row>
    <row r="21" spans="1:10">
      <c r="A21" s="3">
        <f t="shared" si="2"/>
        <v>20</v>
      </c>
      <c r="B21" s="26" t="s">
        <v>98</v>
      </c>
      <c r="C21" s="27" t="s">
        <v>40</v>
      </c>
      <c r="D21" s="43">
        <f t="shared" si="0"/>
        <v>0</v>
      </c>
      <c r="E21" s="53"/>
      <c r="F21" s="53"/>
      <c r="G21" s="56"/>
      <c r="H21" s="56"/>
      <c r="I21" s="56"/>
      <c r="J21" s="28">
        <f t="shared" si="1"/>
        <v>0</v>
      </c>
    </row>
    <row r="22" spans="1:10">
      <c r="A22" s="3">
        <f t="shared" si="2"/>
        <v>21</v>
      </c>
      <c r="B22" s="24" t="s">
        <v>73</v>
      </c>
      <c r="C22" s="27" t="s">
        <v>49</v>
      </c>
      <c r="D22" s="43">
        <f t="shared" si="0"/>
        <v>0</v>
      </c>
      <c r="E22" s="53"/>
      <c r="F22" s="53"/>
      <c r="G22" s="56"/>
      <c r="H22" s="37"/>
      <c r="I22" s="37"/>
      <c r="J22" s="28">
        <f t="shared" si="1"/>
        <v>0</v>
      </c>
    </row>
    <row r="23" spans="1:10">
      <c r="A23" s="3">
        <f t="shared" si="2"/>
        <v>22</v>
      </c>
      <c r="B23" s="24" t="s">
        <v>155</v>
      </c>
      <c r="C23" s="27" t="s">
        <v>67</v>
      </c>
      <c r="D23" s="43">
        <f t="shared" si="0"/>
        <v>0</v>
      </c>
      <c r="E23" s="53"/>
      <c r="F23" s="53"/>
      <c r="G23" s="56"/>
      <c r="H23" s="56"/>
      <c r="I23" s="56"/>
      <c r="J23" s="28">
        <f t="shared" si="1"/>
        <v>0</v>
      </c>
    </row>
    <row r="24" spans="1:10">
      <c r="A24" s="3">
        <f t="shared" si="2"/>
        <v>23</v>
      </c>
      <c r="B24" s="10" t="s">
        <v>66</v>
      </c>
      <c r="C24" s="60" t="s">
        <v>67</v>
      </c>
      <c r="D24" s="43">
        <f t="shared" si="0"/>
        <v>0</v>
      </c>
      <c r="E24" s="53"/>
      <c r="F24" s="53"/>
      <c r="G24" s="56"/>
      <c r="H24" s="56"/>
      <c r="I24" s="29"/>
      <c r="J24" s="36">
        <f t="shared" si="1"/>
        <v>0</v>
      </c>
    </row>
    <row r="25" spans="1:10">
      <c r="A25" s="3">
        <f t="shared" si="2"/>
        <v>24</v>
      </c>
      <c r="B25" s="26" t="s">
        <v>41</v>
      </c>
      <c r="C25" s="44" t="s">
        <v>3</v>
      </c>
      <c r="D25" s="43">
        <f t="shared" si="0"/>
        <v>0</v>
      </c>
      <c r="E25" s="53"/>
      <c r="F25" s="53"/>
      <c r="G25" s="56"/>
      <c r="H25" s="56"/>
      <c r="I25" s="56"/>
      <c r="J25" s="28">
        <f t="shared" si="1"/>
        <v>0</v>
      </c>
    </row>
    <row r="26" spans="1:10">
      <c r="A26" s="3">
        <f t="shared" si="2"/>
        <v>25</v>
      </c>
      <c r="B26" s="24" t="s">
        <v>235</v>
      </c>
      <c r="C26" s="27" t="s">
        <v>3</v>
      </c>
      <c r="D26" s="43">
        <f t="shared" si="0"/>
        <v>0</v>
      </c>
      <c r="E26" s="53"/>
      <c r="F26" s="53"/>
      <c r="G26" s="56"/>
      <c r="H26" s="56"/>
      <c r="I26" s="56"/>
      <c r="J26" s="28">
        <f t="shared" si="1"/>
        <v>0</v>
      </c>
    </row>
    <row r="27" spans="1:10">
      <c r="A27" s="3">
        <f t="shared" si="2"/>
        <v>26</v>
      </c>
      <c r="B27" s="10" t="s">
        <v>152</v>
      </c>
      <c r="C27" s="60" t="s">
        <v>93</v>
      </c>
      <c r="D27" s="43">
        <f t="shared" si="0"/>
        <v>0</v>
      </c>
      <c r="E27" s="43"/>
      <c r="F27" s="29"/>
      <c r="G27" s="29"/>
      <c r="H27" s="56"/>
      <c r="I27" s="56"/>
      <c r="J27" s="28">
        <f t="shared" si="1"/>
        <v>0</v>
      </c>
    </row>
    <row r="28" spans="1:10">
      <c r="A28" s="3">
        <f t="shared" si="2"/>
        <v>27</v>
      </c>
      <c r="B28" s="26" t="s">
        <v>173</v>
      </c>
      <c r="C28" s="44" t="s">
        <v>174</v>
      </c>
      <c r="D28" s="43">
        <f t="shared" si="0"/>
        <v>0</v>
      </c>
      <c r="E28" s="43"/>
      <c r="F28" s="53"/>
      <c r="G28" s="56"/>
      <c r="H28" s="56"/>
      <c r="I28" s="56"/>
      <c r="J28" s="28">
        <f t="shared" si="1"/>
        <v>0</v>
      </c>
    </row>
    <row r="29" spans="1:10">
      <c r="A29" s="3">
        <v>28</v>
      </c>
      <c r="B29" s="26" t="s">
        <v>172</v>
      </c>
      <c r="C29" s="44" t="s">
        <v>88</v>
      </c>
      <c r="D29" s="43">
        <v>0</v>
      </c>
      <c r="E29" s="53"/>
      <c r="F29" s="53"/>
      <c r="G29" s="56"/>
      <c r="H29" s="56"/>
      <c r="I29" s="56"/>
      <c r="J29" s="28">
        <v>0</v>
      </c>
    </row>
    <row r="30" spans="1:10">
      <c r="A30" s="3">
        <f t="shared" ref="A30:A42" si="3">A29+1</f>
        <v>29</v>
      </c>
      <c r="B30" s="24" t="s">
        <v>39</v>
      </c>
      <c r="C30" s="27" t="s">
        <v>197</v>
      </c>
      <c r="D30" s="43">
        <f t="shared" ref="D30:D42" si="4">COUNTIF(E30:I30,"&gt;0")</f>
        <v>0</v>
      </c>
      <c r="E30" s="53"/>
      <c r="F30" s="53"/>
      <c r="G30" s="56"/>
      <c r="H30" s="56"/>
      <c r="I30" s="56"/>
      <c r="J30" s="28">
        <f t="shared" ref="J30:J42" si="5">SUM(E30:I30)</f>
        <v>0</v>
      </c>
    </row>
    <row r="31" spans="1:10">
      <c r="A31" s="3">
        <f t="shared" si="3"/>
        <v>30</v>
      </c>
      <c r="B31" s="24" t="s">
        <v>154</v>
      </c>
      <c r="C31" s="27" t="s">
        <v>67</v>
      </c>
      <c r="D31" s="43">
        <f t="shared" si="4"/>
        <v>0</v>
      </c>
      <c r="E31" s="53"/>
      <c r="F31" s="37"/>
      <c r="G31" s="56"/>
      <c r="H31" s="56"/>
      <c r="I31" s="56"/>
      <c r="J31" s="28">
        <f t="shared" si="5"/>
        <v>0</v>
      </c>
    </row>
    <row r="32" spans="1:10">
      <c r="A32" s="3">
        <f t="shared" si="3"/>
        <v>31</v>
      </c>
      <c r="B32" s="26" t="s">
        <v>95</v>
      </c>
      <c r="C32" s="44" t="s">
        <v>67</v>
      </c>
      <c r="D32" s="43">
        <f t="shared" si="4"/>
        <v>0</v>
      </c>
      <c r="E32" s="43"/>
      <c r="F32" s="53"/>
      <c r="G32" s="56"/>
      <c r="H32" s="56"/>
      <c r="I32" s="56"/>
      <c r="J32" s="28">
        <f t="shared" si="5"/>
        <v>0</v>
      </c>
    </row>
    <row r="33" spans="1:10">
      <c r="A33" s="3">
        <f t="shared" si="3"/>
        <v>32</v>
      </c>
      <c r="B33" s="26" t="s">
        <v>80</v>
      </c>
      <c r="C33" s="44" t="s">
        <v>81</v>
      </c>
      <c r="D33" s="43">
        <f t="shared" si="4"/>
        <v>0</v>
      </c>
      <c r="E33" s="53"/>
      <c r="F33" s="53"/>
      <c r="G33" s="56"/>
      <c r="H33" s="56"/>
      <c r="I33" s="56"/>
      <c r="J33" s="28">
        <f t="shared" si="5"/>
        <v>0</v>
      </c>
    </row>
    <row r="34" spans="1:10">
      <c r="A34" s="3">
        <f t="shared" si="3"/>
        <v>33</v>
      </c>
      <c r="B34" s="26" t="s">
        <v>133</v>
      </c>
      <c r="C34" s="27" t="s">
        <v>81</v>
      </c>
      <c r="D34" s="43">
        <f t="shared" si="4"/>
        <v>0</v>
      </c>
      <c r="E34" s="53"/>
      <c r="F34" s="53"/>
      <c r="G34" s="56"/>
      <c r="H34" s="24"/>
      <c r="I34" s="24"/>
      <c r="J34" s="28">
        <f t="shared" si="5"/>
        <v>0</v>
      </c>
    </row>
    <row r="35" spans="1:10">
      <c r="A35" s="3">
        <f t="shared" si="3"/>
        <v>34</v>
      </c>
      <c r="B35" s="26" t="s">
        <v>92</v>
      </c>
      <c r="C35" s="44" t="s">
        <v>93</v>
      </c>
      <c r="D35" s="43">
        <f t="shared" si="4"/>
        <v>0</v>
      </c>
      <c r="E35" s="43"/>
      <c r="F35" s="53"/>
      <c r="G35" s="56"/>
      <c r="H35" s="56"/>
      <c r="I35" s="56"/>
      <c r="J35" s="28">
        <f t="shared" si="5"/>
        <v>0</v>
      </c>
    </row>
    <row r="36" spans="1:10">
      <c r="A36" s="3">
        <f t="shared" si="3"/>
        <v>35</v>
      </c>
      <c r="B36" s="26" t="s">
        <v>94</v>
      </c>
      <c r="C36" s="44" t="s">
        <v>93</v>
      </c>
      <c r="D36" s="43">
        <f t="shared" si="4"/>
        <v>0</v>
      </c>
      <c r="E36" s="43"/>
      <c r="F36" s="53"/>
      <c r="G36" s="56"/>
      <c r="H36" s="56"/>
      <c r="I36" s="56"/>
      <c r="J36" s="28">
        <f t="shared" si="5"/>
        <v>0</v>
      </c>
    </row>
    <row r="37" spans="1:10">
      <c r="A37" s="3">
        <f t="shared" si="3"/>
        <v>36</v>
      </c>
      <c r="B37" s="24" t="s">
        <v>75</v>
      </c>
      <c r="C37" s="27" t="s">
        <v>50</v>
      </c>
      <c r="D37" s="43">
        <f t="shared" si="4"/>
        <v>0</v>
      </c>
      <c r="E37" s="43"/>
      <c r="F37" s="53"/>
      <c r="G37" s="56"/>
      <c r="H37" s="56"/>
      <c r="I37" s="56"/>
      <c r="J37" s="28">
        <f t="shared" si="5"/>
        <v>0</v>
      </c>
    </row>
    <row r="38" spans="1:10">
      <c r="A38" s="3">
        <f t="shared" si="3"/>
        <v>37</v>
      </c>
      <c r="B38" s="26" t="s">
        <v>91</v>
      </c>
      <c r="C38" s="44" t="s">
        <v>9</v>
      </c>
      <c r="D38" s="43">
        <f t="shared" si="4"/>
        <v>0</v>
      </c>
      <c r="E38" s="53"/>
      <c r="F38" s="53"/>
      <c r="G38" s="56"/>
      <c r="H38" s="56"/>
      <c r="I38" s="56"/>
      <c r="J38" s="28">
        <f t="shared" si="5"/>
        <v>0</v>
      </c>
    </row>
    <row r="39" spans="1:10">
      <c r="A39" s="3">
        <f t="shared" si="3"/>
        <v>38</v>
      </c>
      <c r="B39" s="26" t="s">
        <v>82</v>
      </c>
      <c r="C39" s="44" t="s">
        <v>28</v>
      </c>
      <c r="D39" s="43">
        <f t="shared" si="4"/>
        <v>0</v>
      </c>
      <c r="E39" s="53"/>
      <c r="F39" s="53"/>
      <c r="G39" s="56"/>
      <c r="H39" s="56"/>
      <c r="I39" s="56"/>
      <c r="J39" s="28">
        <f t="shared" si="5"/>
        <v>0</v>
      </c>
    </row>
    <row r="40" spans="1:10">
      <c r="A40" s="3">
        <f t="shared" si="3"/>
        <v>39</v>
      </c>
      <c r="B40" s="26" t="s">
        <v>96</v>
      </c>
      <c r="C40" s="44" t="s">
        <v>67</v>
      </c>
      <c r="D40" s="43">
        <f t="shared" si="4"/>
        <v>0</v>
      </c>
      <c r="E40" s="43"/>
      <c r="F40" s="53"/>
      <c r="G40" s="56"/>
      <c r="H40" s="56"/>
      <c r="I40" s="56"/>
      <c r="J40" s="28">
        <f t="shared" si="5"/>
        <v>0</v>
      </c>
    </row>
    <row r="41" spans="1:10">
      <c r="A41" s="3">
        <f t="shared" si="3"/>
        <v>40</v>
      </c>
      <c r="B41" s="26" t="s">
        <v>52</v>
      </c>
      <c r="C41" s="44" t="s">
        <v>53</v>
      </c>
      <c r="D41" s="43">
        <f t="shared" si="4"/>
        <v>0</v>
      </c>
      <c r="E41" s="53"/>
      <c r="F41" s="24"/>
      <c r="G41" s="24"/>
      <c r="H41" s="56"/>
      <c r="I41" s="56"/>
      <c r="J41" s="28">
        <f t="shared" si="5"/>
        <v>0</v>
      </c>
    </row>
    <row r="42" spans="1:10">
      <c r="A42" s="3">
        <f t="shared" si="3"/>
        <v>41</v>
      </c>
      <c r="B42" s="24" t="s">
        <v>54</v>
      </c>
      <c r="C42" s="27" t="s">
        <v>105</v>
      </c>
      <c r="D42" s="43">
        <f t="shared" si="4"/>
        <v>0</v>
      </c>
      <c r="E42" s="43"/>
      <c r="F42" s="34"/>
      <c r="G42" s="56"/>
      <c r="H42" s="56"/>
      <c r="I42" s="56"/>
      <c r="J42" s="28">
        <f t="shared" si="5"/>
        <v>0</v>
      </c>
    </row>
    <row r="43" spans="1:10">
      <c r="A43" s="23"/>
      <c r="B43" s="23"/>
      <c r="C43" s="62"/>
      <c r="D43" s="23"/>
      <c r="E43" s="23"/>
      <c r="F43" s="23"/>
      <c r="G43" s="23"/>
      <c r="H43" s="23"/>
      <c r="I43" s="23"/>
      <c r="J43" s="59"/>
    </row>
  </sheetData>
  <sortState ref="A2:J42">
    <sortCondition descending="1" ref="J2"/>
  </sortState>
  <phoneticPr fontId="1" type="noConversion"/>
  <conditionalFormatting sqref="H40:I65531 H36:H41 H2:I38">
    <cfRule type="cellIs" dxfId="49" priority="29" stopIfTrue="1" operator="equal">
      <formula>8.33</formula>
    </cfRule>
  </conditionalFormatting>
  <conditionalFormatting sqref="G22 H19:I19 I22:I34 H25 H28:H33 G3:I18 G25:G30 G20:I21 H2:H3 F2:F27 F2:I2 E3:E5 E11:E36">
    <cfRule type="cellIs" dxfId="48" priority="31" stopIfTrue="1" operator="equal">
      <formula>16.66</formula>
    </cfRule>
  </conditionalFormatting>
  <conditionalFormatting sqref="H29:H33 H19:H20 F28:F34 G20:G21 H25 I19:I34 F2:F26 G2:I18">
    <cfRule type="cellIs" dxfId="47" priority="32" stopIfTrue="1" operator="equal">
      <formula>12.49</formula>
    </cfRule>
  </conditionalFormatting>
  <conditionalFormatting sqref="G24">
    <cfRule type="cellIs" dxfId="46" priority="10" stopIfTrue="1" operator="equal">
      <formula>16.66</formula>
    </cfRule>
  </conditionalFormatting>
  <conditionalFormatting sqref="G24">
    <cfRule type="cellIs" dxfId="45" priority="9" stopIfTrue="1" operator="equal">
      <formula>12.49</formula>
    </cfRule>
  </conditionalFormatting>
  <conditionalFormatting sqref="H21">
    <cfRule type="cellIs" dxfId="44" priority="8" stopIfTrue="1" operator="equal">
      <formula>12.49</formula>
    </cfRule>
  </conditionalFormatting>
  <conditionalFormatting sqref="G25:G30">
    <cfRule type="cellIs" dxfId="43" priority="7" stopIfTrue="1" operator="equal">
      <formula>8.33</formula>
    </cfRule>
  </conditionalFormatting>
  <conditionalFormatting sqref="G25:G30">
    <cfRule type="cellIs" dxfId="42" priority="6" stopIfTrue="1" operator="equal">
      <formula>12.49</formula>
    </cfRule>
  </conditionalFormatting>
  <conditionalFormatting sqref="G31:G36">
    <cfRule type="cellIs" dxfId="41" priority="5" stopIfTrue="1" operator="equal">
      <formula>16.66</formula>
    </cfRule>
  </conditionalFormatting>
  <conditionalFormatting sqref="G31:G36">
    <cfRule type="cellIs" dxfId="40" priority="4" stopIfTrue="1" operator="equal">
      <formula>8.33</formula>
    </cfRule>
  </conditionalFormatting>
  <conditionalFormatting sqref="G31:G36">
    <cfRule type="cellIs" dxfId="39" priority="3" stopIfTrue="1" operator="equal">
      <formula>12.49</formula>
    </cfRule>
  </conditionalFormatting>
  <conditionalFormatting sqref="H21">
    <cfRule type="cellIs" dxfId="38" priority="2" stopIfTrue="1" operator="equal">
      <formula>12.49</formula>
    </cfRule>
  </conditionalFormatting>
  <conditionalFormatting sqref="H36:H41">
    <cfRule type="cellIs" dxfId="37" priority="1" stopIfTrue="1" operator="equal">
      <formula>16.66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56"/>
  </sheetPr>
  <dimension ref="A1:J54"/>
  <sheetViews>
    <sheetView showGridLines="0" workbookViewId="0">
      <pane ySplit="1" topLeftCell="A2" activePane="bottomLeft" state="frozen"/>
      <selection pane="bottomLeft" activeCell="C39" sqref="C39"/>
    </sheetView>
  </sheetViews>
  <sheetFormatPr defaultColWidth="11.42578125" defaultRowHeight="12.75"/>
  <cols>
    <col min="1" max="1" width="13.140625" style="6" customWidth="1"/>
    <col min="2" max="2" width="19.28515625" style="2" customWidth="1"/>
    <col min="3" max="3" width="15.140625" style="7" customWidth="1"/>
    <col min="4" max="5" width="13.7109375" style="7" customWidth="1"/>
    <col min="6" max="8" width="11.140625" style="33" customWidth="1"/>
    <col min="9" max="9" width="11.28515625" style="33" customWidth="1"/>
    <col min="10" max="16384" width="11.42578125" style="2"/>
  </cols>
  <sheetData>
    <row r="1" spans="1:10" ht="90.75" customHeight="1">
      <c r="A1" s="50" t="s">
        <v>23</v>
      </c>
      <c r="B1" s="50" t="s">
        <v>51</v>
      </c>
      <c r="C1" s="50" t="s">
        <v>2</v>
      </c>
      <c r="D1" s="51" t="s">
        <v>1</v>
      </c>
      <c r="E1" s="52" t="s">
        <v>255</v>
      </c>
      <c r="F1" s="52" t="s">
        <v>256</v>
      </c>
      <c r="G1" s="52" t="s">
        <v>257</v>
      </c>
      <c r="H1" s="52" t="s">
        <v>258</v>
      </c>
      <c r="I1" s="52" t="s">
        <v>259</v>
      </c>
      <c r="J1" s="48" t="s">
        <v>0</v>
      </c>
    </row>
    <row r="2" spans="1:10">
      <c r="A2" s="3">
        <v>1</v>
      </c>
      <c r="B2" s="26" t="s">
        <v>262</v>
      </c>
      <c r="C2" s="41" t="s">
        <v>28</v>
      </c>
      <c r="D2" s="43">
        <f t="shared" ref="D2:D13" si="0">COUNTIF(E2:I2,"&gt;0")</f>
        <v>1</v>
      </c>
      <c r="E2" s="54">
        <v>600</v>
      </c>
      <c r="F2" s="53"/>
      <c r="G2" s="53"/>
      <c r="H2" s="53"/>
      <c r="I2" s="37"/>
      <c r="J2" s="36">
        <f t="shared" ref="J2:J13" si="1">SUM(E2:I2)</f>
        <v>600</v>
      </c>
    </row>
    <row r="3" spans="1:10">
      <c r="A3" s="3">
        <f>A2+1</f>
        <v>2</v>
      </c>
      <c r="B3" s="26" t="s">
        <v>263</v>
      </c>
      <c r="C3" s="41" t="s">
        <v>28</v>
      </c>
      <c r="D3" s="43">
        <f t="shared" si="0"/>
        <v>1</v>
      </c>
      <c r="E3" s="54">
        <v>600</v>
      </c>
      <c r="F3" s="53"/>
      <c r="G3" s="53"/>
      <c r="H3" s="53"/>
      <c r="I3" s="37"/>
      <c r="J3" s="36">
        <f t="shared" si="1"/>
        <v>600</v>
      </c>
    </row>
    <row r="4" spans="1:10">
      <c r="A4" s="3">
        <v>3</v>
      </c>
      <c r="B4" s="26" t="s">
        <v>159</v>
      </c>
      <c r="C4" s="41" t="s">
        <v>10</v>
      </c>
      <c r="D4" s="43">
        <f t="shared" si="0"/>
        <v>1</v>
      </c>
      <c r="E4" s="54">
        <v>420</v>
      </c>
      <c r="F4" s="53"/>
      <c r="G4" s="53"/>
      <c r="H4" s="53"/>
      <c r="I4" s="55"/>
      <c r="J4" s="36">
        <f t="shared" si="1"/>
        <v>420</v>
      </c>
    </row>
    <row r="5" spans="1:10">
      <c r="A5" s="3">
        <f>A4+1</f>
        <v>4</v>
      </c>
      <c r="B5" s="24" t="s">
        <v>264</v>
      </c>
      <c r="C5" s="35" t="s">
        <v>214</v>
      </c>
      <c r="D5" s="43">
        <f t="shared" si="0"/>
        <v>1</v>
      </c>
      <c r="E5" s="54">
        <v>420</v>
      </c>
      <c r="F5" s="53"/>
      <c r="G5" s="53"/>
      <c r="H5" s="34"/>
      <c r="I5" s="34"/>
      <c r="J5" s="36">
        <f t="shared" si="1"/>
        <v>420</v>
      </c>
    </row>
    <row r="6" spans="1:10">
      <c r="A6" s="3">
        <v>5</v>
      </c>
      <c r="B6" s="26" t="s">
        <v>32</v>
      </c>
      <c r="C6" s="41" t="s">
        <v>9</v>
      </c>
      <c r="D6" s="43">
        <f t="shared" si="0"/>
        <v>1</v>
      </c>
      <c r="E6" s="54">
        <v>300</v>
      </c>
      <c r="F6" s="53"/>
      <c r="G6" s="53"/>
      <c r="H6" s="53"/>
      <c r="I6" s="55"/>
      <c r="J6" s="36">
        <f t="shared" si="1"/>
        <v>300</v>
      </c>
    </row>
    <row r="7" spans="1:10">
      <c r="A7" s="3">
        <v>6</v>
      </c>
      <c r="B7" s="26" t="s">
        <v>37</v>
      </c>
      <c r="C7" s="41" t="s">
        <v>38</v>
      </c>
      <c r="D7" s="43">
        <f t="shared" si="0"/>
        <v>1</v>
      </c>
      <c r="E7" s="54">
        <v>300</v>
      </c>
      <c r="F7" s="53"/>
      <c r="G7" s="53"/>
      <c r="H7" s="53"/>
      <c r="I7" s="55"/>
      <c r="J7" s="36">
        <f t="shared" si="1"/>
        <v>300</v>
      </c>
    </row>
    <row r="8" spans="1:10">
      <c r="A8" s="3">
        <f>A7+1</f>
        <v>7</v>
      </c>
      <c r="B8" s="26" t="s">
        <v>180</v>
      </c>
      <c r="C8" s="41" t="s">
        <v>10</v>
      </c>
      <c r="D8" s="43">
        <f t="shared" si="0"/>
        <v>1</v>
      </c>
      <c r="E8" s="54">
        <v>240</v>
      </c>
      <c r="F8" s="53"/>
      <c r="G8" s="53"/>
      <c r="H8" s="53"/>
      <c r="I8" s="55"/>
      <c r="J8" s="36">
        <f t="shared" si="1"/>
        <v>240</v>
      </c>
    </row>
    <row r="9" spans="1:10">
      <c r="A9" s="3">
        <f>A8+1</f>
        <v>8</v>
      </c>
      <c r="B9" s="24" t="s">
        <v>108</v>
      </c>
      <c r="C9" s="35" t="s">
        <v>10</v>
      </c>
      <c r="D9" s="43">
        <f t="shared" si="0"/>
        <v>1</v>
      </c>
      <c r="E9" s="54">
        <v>240</v>
      </c>
      <c r="F9" s="53"/>
      <c r="G9" s="53"/>
      <c r="H9" s="54"/>
      <c r="I9" s="55"/>
      <c r="J9" s="36">
        <f t="shared" si="1"/>
        <v>240</v>
      </c>
    </row>
    <row r="10" spans="1:10">
      <c r="A10" s="3">
        <f>A9+1</f>
        <v>9</v>
      </c>
      <c r="B10" s="26" t="s">
        <v>45</v>
      </c>
      <c r="C10" s="41" t="s">
        <v>28</v>
      </c>
      <c r="D10" s="43">
        <f t="shared" si="0"/>
        <v>1</v>
      </c>
      <c r="E10" s="54">
        <v>195</v>
      </c>
      <c r="F10" s="53"/>
      <c r="G10" s="53"/>
      <c r="H10" s="53"/>
      <c r="I10" s="55"/>
      <c r="J10" s="36">
        <f t="shared" si="1"/>
        <v>195</v>
      </c>
    </row>
    <row r="11" spans="1:10">
      <c r="A11" s="3">
        <v>10</v>
      </c>
      <c r="B11" s="26" t="s">
        <v>138</v>
      </c>
      <c r="C11" s="41" t="s">
        <v>28</v>
      </c>
      <c r="D11" s="4">
        <f t="shared" si="0"/>
        <v>1</v>
      </c>
      <c r="E11" s="54">
        <v>195</v>
      </c>
      <c r="F11" s="53"/>
      <c r="G11" s="53"/>
      <c r="H11" s="37"/>
      <c r="I11" s="37"/>
      <c r="J11" s="28">
        <f t="shared" si="1"/>
        <v>195</v>
      </c>
    </row>
    <row r="12" spans="1:10">
      <c r="A12" s="3">
        <f>A11+1</f>
        <v>11</v>
      </c>
      <c r="B12" s="24" t="s">
        <v>24</v>
      </c>
      <c r="C12" s="35" t="s">
        <v>10</v>
      </c>
      <c r="D12" s="43">
        <f t="shared" si="0"/>
        <v>0</v>
      </c>
      <c r="E12" s="54"/>
      <c r="F12" s="53"/>
      <c r="G12" s="53"/>
      <c r="H12" s="54"/>
      <c r="I12" s="55"/>
      <c r="J12" s="36">
        <f t="shared" si="1"/>
        <v>0</v>
      </c>
    </row>
    <row r="13" spans="1:10">
      <c r="A13" s="3">
        <v>12</v>
      </c>
      <c r="B13" s="44" t="s">
        <v>48</v>
      </c>
      <c r="C13" s="41" t="s">
        <v>38</v>
      </c>
      <c r="D13" s="43">
        <f t="shared" si="0"/>
        <v>0</v>
      </c>
      <c r="E13" s="54"/>
      <c r="F13" s="53"/>
      <c r="G13" s="53"/>
      <c r="H13" s="53"/>
      <c r="I13" s="55"/>
      <c r="J13" s="36">
        <f t="shared" si="1"/>
        <v>0</v>
      </c>
    </row>
    <row r="14" spans="1:10">
      <c r="A14" s="3">
        <v>13</v>
      </c>
      <c r="B14" s="24" t="s">
        <v>121</v>
      </c>
      <c r="C14" s="35" t="s">
        <v>4</v>
      </c>
      <c r="D14" s="43">
        <v>0</v>
      </c>
      <c r="E14" s="54"/>
      <c r="F14" s="34"/>
      <c r="G14" s="53"/>
      <c r="H14" s="34"/>
      <c r="I14" s="55"/>
      <c r="J14" s="36">
        <v>0</v>
      </c>
    </row>
    <row r="15" spans="1:10">
      <c r="A15" s="3">
        <f>A14+1</f>
        <v>14</v>
      </c>
      <c r="B15" s="10" t="s">
        <v>134</v>
      </c>
      <c r="C15" s="12" t="s">
        <v>38</v>
      </c>
      <c r="D15" s="43">
        <f>COUNTIF(E15:I15,"&gt;0")</f>
        <v>0</v>
      </c>
      <c r="E15" s="54"/>
      <c r="F15" s="53"/>
      <c r="G15" s="53"/>
      <c r="H15" s="55"/>
      <c r="I15" s="29"/>
      <c r="J15" s="36">
        <f>SUM(E15:I15)</f>
        <v>0</v>
      </c>
    </row>
    <row r="16" spans="1:10">
      <c r="A16" s="3">
        <f>A15+1</f>
        <v>15</v>
      </c>
      <c r="B16" s="24" t="s">
        <v>156</v>
      </c>
      <c r="C16" s="35" t="s">
        <v>9</v>
      </c>
      <c r="D16" s="43">
        <f>COUNTIF(E16:I16,"&gt;0")</f>
        <v>0</v>
      </c>
      <c r="E16" s="54"/>
      <c r="F16" s="53"/>
      <c r="G16" s="53"/>
      <c r="H16" s="32"/>
      <c r="I16" s="34"/>
      <c r="J16" s="36">
        <f>SUM(E16:I16)</f>
        <v>0</v>
      </c>
    </row>
    <row r="17" spans="1:10">
      <c r="A17" s="3">
        <f>A16+1</f>
        <v>16</v>
      </c>
      <c r="B17" s="10" t="s">
        <v>178</v>
      </c>
      <c r="C17" s="12" t="s">
        <v>3</v>
      </c>
      <c r="D17" s="43">
        <f>COUNTIF(E17:I17,"&gt;0")</f>
        <v>0</v>
      </c>
      <c r="E17" s="54"/>
      <c r="F17" s="53"/>
      <c r="G17" s="53"/>
      <c r="H17" s="55"/>
      <c r="I17" s="55"/>
      <c r="J17" s="36">
        <f>SUM(E17:I17)</f>
        <v>0</v>
      </c>
    </row>
    <row r="18" spans="1:10">
      <c r="A18" s="3">
        <v>17</v>
      </c>
      <c r="B18" s="24" t="s">
        <v>179</v>
      </c>
      <c r="C18" s="35" t="s">
        <v>3</v>
      </c>
      <c r="D18" s="43">
        <f>COUNTIF(E18:I18,"&gt;0")</f>
        <v>0</v>
      </c>
      <c r="E18" s="54"/>
      <c r="F18" s="53"/>
      <c r="G18" s="53"/>
      <c r="H18" s="53"/>
      <c r="I18" s="34"/>
      <c r="J18" s="36">
        <f>SUM(E18:I18)</f>
        <v>0</v>
      </c>
    </row>
    <row r="19" spans="1:10">
      <c r="A19" s="3">
        <f>A18+1</f>
        <v>18</v>
      </c>
      <c r="B19" s="24" t="s">
        <v>201</v>
      </c>
      <c r="C19" s="35" t="s">
        <v>28</v>
      </c>
      <c r="D19" s="43">
        <f>COUNTIF(E19:I19,"&gt;0")</f>
        <v>0</v>
      </c>
      <c r="E19" s="54"/>
      <c r="F19" s="53"/>
      <c r="G19" s="53"/>
      <c r="H19" s="54"/>
      <c r="I19" s="55"/>
      <c r="J19" s="36">
        <f>SUM(E19:I19)</f>
        <v>0</v>
      </c>
    </row>
    <row r="20" spans="1:10">
      <c r="A20" s="3">
        <v>19</v>
      </c>
      <c r="B20" s="24" t="s">
        <v>55</v>
      </c>
      <c r="C20" s="35" t="s">
        <v>4</v>
      </c>
      <c r="D20" s="43">
        <v>0</v>
      </c>
      <c r="E20" s="54"/>
      <c r="F20" s="34"/>
      <c r="G20" s="53"/>
      <c r="H20" s="34"/>
      <c r="I20" s="55"/>
      <c r="J20" s="36">
        <v>0</v>
      </c>
    </row>
    <row r="21" spans="1:10">
      <c r="A21" s="3">
        <v>20</v>
      </c>
      <c r="B21" s="26" t="s">
        <v>84</v>
      </c>
      <c r="C21" s="41" t="s">
        <v>38</v>
      </c>
      <c r="D21" s="43">
        <f>COUNTIF(E21:I21,"&gt;0")</f>
        <v>0</v>
      </c>
      <c r="E21" s="54"/>
      <c r="F21" s="53"/>
      <c r="G21" s="53"/>
      <c r="H21" s="53"/>
      <c r="I21" s="55"/>
      <c r="J21" s="36">
        <f>SUM(E21:I21)</f>
        <v>0</v>
      </c>
    </row>
    <row r="22" spans="1:10">
      <c r="A22" s="3">
        <v>21</v>
      </c>
      <c r="B22" s="24" t="s">
        <v>15</v>
      </c>
      <c r="C22" s="35" t="s">
        <v>4</v>
      </c>
      <c r="D22" s="43">
        <v>0</v>
      </c>
      <c r="E22" s="54"/>
      <c r="F22" s="34"/>
      <c r="G22" s="34"/>
      <c r="H22" s="34"/>
      <c r="I22" s="55"/>
      <c r="J22" s="36">
        <v>0</v>
      </c>
    </row>
    <row r="23" spans="1:10">
      <c r="A23" s="3">
        <v>22</v>
      </c>
      <c r="B23" s="26" t="s">
        <v>30</v>
      </c>
      <c r="C23" s="41" t="s">
        <v>4</v>
      </c>
      <c r="D23" s="43">
        <v>0</v>
      </c>
      <c r="E23" s="54"/>
      <c r="F23" s="37"/>
      <c r="G23" s="37"/>
      <c r="H23" s="54"/>
      <c r="I23" s="55"/>
      <c r="J23" s="36">
        <v>0</v>
      </c>
    </row>
    <row r="24" spans="1:10">
      <c r="A24" s="3">
        <f>A23+1</f>
        <v>23</v>
      </c>
      <c r="B24" s="26" t="s">
        <v>66</v>
      </c>
      <c r="C24" s="41" t="s">
        <v>67</v>
      </c>
      <c r="D24" s="43">
        <f>COUNTIF(E24:I24,"&gt;0")</f>
        <v>0</v>
      </c>
      <c r="E24" s="54"/>
      <c r="F24" s="53"/>
      <c r="G24" s="53"/>
      <c r="H24" s="53"/>
      <c r="I24" s="55"/>
      <c r="J24" s="36">
        <f>SUM(E24:I24)</f>
        <v>0</v>
      </c>
    </row>
    <row r="25" spans="1:10">
      <c r="A25" s="3">
        <v>24</v>
      </c>
      <c r="B25" s="1" t="s">
        <v>155</v>
      </c>
      <c r="C25" s="5" t="s">
        <v>67</v>
      </c>
      <c r="D25" s="43">
        <f>COUNTIF(E25:I25,"&gt;0")</f>
        <v>0</v>
      </c>
      <c r="E25" s="54"/>
      <c r="F25" s="53"/>
      <c r="G25" s="53"/>
      <c r="H25" s="53"/>
      <c r="I25" s="55"/>
      <c r="J25" s="36">
        <f>SUM(E25:I25)</f>
        <v>0</v>
      </c>
    </row>
    <row r="26" spans="1:10">
      <c r="A26" s="3">
        <v>25</v>
      </c>
      <c r="B26" s="24" t="s">
        <v>218</v>
      </c>
      <c r="C26" s="35" t="s">
        <v>219</v>
      </c>
      <c r="D26" s="43">
        <v>0</v>
      </c>
      <c r="E26" s="54"/>
      <c r="F26" s="34"/>
      <c r="G26" s="34"/>
      <c r="H26" s="54"/>
      <c r="I26" s="55"/>
      <c r="J26" s="36">
        <v>0</v>
      </c>
    </row>
    <row r="27" spans="1:10">
      <c r="A27" s="3">
        <v>26</v>
      </c>
      <c r="B27" s="26" t="s">
        <v>220</v>
      </c>
      <c r="C27" s="41" t="s">
        <v>219</v>
      </c>
      <c r="D27" s="43">
        <v>0</v>
      </c>
      <c r="E27" s="54"/>
      <c r="F27" s="37"/>
      <c r="G27" s="37"/>
      <c r="H27" s="54"/>
      <c r="I27" s="55"/>
      <c r="J27" s="36">
        <v>0</v>
      </c>
    </row>
    <row r="28" spans="1:10">
      <c r="A28" s="3">
        <v>27</v>
      </c>
      <c r="B28" s="24" t="s">
        <v>239</v>
      </c>
      <c r="C28" s="35" t="s">
        <v>4</v>
      </c>
      <c r="D28" s="43">
        <v>0</v>
      </c>
      <c r="E28" s="54"/>
      <c r="F28" s="34"/>
      <c r="G28" s="34"/>
      <c r="H28" s="34"/>
      <c r="I28" s="55"/>
      <c r="J28" s="36">
        <v>0</v>
      </c>
    </row>
    <row r="29" spans="1:10">
      <c r="A29" s="3">
        <v>28</v>
      </c>
      <c r="B29" s="24" t="s">
        <v>122</v>
      </c>
      <c r="C29" s="35" t="s">
        <v>4</v>
      </c>
      <c r="D29" s="43">
        <v>0</v>
      </c>
      <c r="E29" s="54"/>
      <c r="F29" s="34"/>
      <c r="G29" s="34"/>
      <c r="H29" s="34"/>
      <c r="I29" s="55"/>
      <c r="J29" s="36">
        <v>0</v>
      </c>
    </row>
    <row r="30" spans="1:10">
      <c r="A30" s="3">
        <v>29</v>
      </c>
      <c r="B30" s="26" t="s">
        <v>99</v>
      </c>
      <c r="C30" s="41" t="s">
        <v>4</v>
      </c>
      <c r="D30" s="4">
        <f>COUNTIF(E30:I30,"&gt;0")</f>
        <v>0</v>
      </c>
      <c r="E30" s="4"/>
      <c r="F30" s="37"/>
      <c r="G30" s="53"/>
      <c r="H30" s="37"/>
      <c r="I30" s="54"/>
      <c r="J30" s="28">
        <f>SUM(E30:I30)</f>
        <v>0</v>
      </c>
    </row>
    <row r="31" spans="1:10">
      <c r="A31" s="3">
        <v>30</v>
      </c>
      <c r="B31" s="1" t="s">
        <v>136</v>
      </c>
      <c r="C31" s="5" t="s">
        <v>28</v>
      </c>
      <c r="D31" s="43">
        <f>COUNTIF(E31:I31,"&gt;0")</f>
        <v>0</v>
      </c>
      <c r="E31" s="54"/>
      <c r="F31" s="53"/>
      <c r="G31" s="53"/>
      <c r="H31" s="53"/>
      <c r="I31" s="32"/>
      <c r="J31" s="36">
        <f>SUM(E31:I31)</f>
        <v>0</v>
      </c>
    </row>
    <row r="32" spans="1:10">
      <c r="A32" s="3">
        <f>A31+1</f>
        <v>31</v>
      </c>
      <c r="B32" s="26" t="s">
        <v>137</v>
      </c>
      <c r="C32" s="41" t="s">
        <v>28</v>
      </c>
      <c r="D32" s="43">
        <f>COUNTIF(E32:I32,"&gt;0")</f>
        <v>0</v>
      </c>
      <c r="E32" s="54"/>
      <c r="F32" s="53"/>
      <c r="G32" s="53"/>
      <c r="H32" s="37"/>
      <c r="I32" s="37"/>
      <c r="J32" s="36">
        <f>SUM(E32:I32)</f>
        <v>0</v>
      </c>
    </row>
    <row r="33" spans="1:10">
      <c r="A33" s="3">
        <f>A32+1</f>
        <v>32</v>
      </c>
      <c r="B33" s="26" t="s">
        <v>74</v>
      </c>
      <c r="C33" s="41" t="s">
        <v>9</v>
      </c>
      <c r="D33" s="43">
        <f>COUNTIF(E33:I33,"&gt;0")</f>
        <v>0</v>
      </c>
      <c r="E33" s="54"/>
      <c r="F33" s="53"/>
      <c r="G33" s="53"/>
      <c r="H33" s="37"/>
      <c r="I33" s="37"/>
      <c r="J33" s="36">
        <f>SUM(E33:I33)</f>
        <v>0</v>
      </c>
    </row>
    <row r="34" spans="1:10">
      <c r="A34" s="3">
        <f>A33+1</f>
        <v>33</v>
      </c>
      <c r="B34" s="10" t="s">
        <v>158</v>
      </c>
      <c r="C34" s="12" t="s">
        <v>9</v>
      </c>
      <c r="D34" s="43">
        <f>COUNTIF(E34:I34,"&gt;0")</f>
        <v>0</v>
      </c>
      <c r="E34" s="54"/>
      <c r="F34" s="53"/>
      <c r="G34" s="53"/>
      <c r="H34" s="55"/>
      <c r="I34" s="55"/>
      <c r="J34" s="36">
        <f>SUM(E34:I34)</f>
        <v>0</v>
      </c>
    </row>
    <row r="35" spans="1:10">
      <c r="A35" s="3">
        <v>34</v>
      </c>
      <c r="B35" s="26" t="s">
        <v>216</v>
      </c>
      <c r="C35" s="41" t="s">
        <v>3</v>
      </c>
      <c r="D35" s="43">
        <v>0</v>
      </c>
      <c r="E35" s="54"/>
      <c r="F35" s="37"/>
      <c r="G35" s="37"/>
      <c r="H35" s="54"/>
      <c r="I35" s="55"/>
      <c r="J35" s="36">
        <v>0</v>
      </c>
    </row>
    <row r="36" spans="1:10">
      <c r="A36" s="3">
        <v>35</v>
      </c>
      <c r="B36" s="24" t="s">
        <v>217</v>
      </c>
      <c r="C36" s="35" t="s">
        <v>3</v>
      </c>
      <c r="D36" s="43">
        <v>0</v>
      </c>
      <c r="E36" s="43"/>
      <c r="F36" s="34"/>
      <c r="G36" s="34"/>
      <c r="H36" s="54"/>
      <c r="I36" s="34"/>
      <c r="J36" s="36">
        <v>0</v>
      </c>
    </row>
    <row r="37" spans="1:10">
      <c r="A37" s="3">
        <v>36</v>
      </c>
      <c r="B37" s="26" t="s">
        <v>237</v>
      </c>
      <c r="C37" s="41" t="s">
        <v>4</v>
      </c>
      <c r="D37" s="43">
        <v>0</v>
      </c>
      <c r="E37" s="54"/>
      <c r="F37" s="37"/>
      <c r="G37" s="37"/>
      <c r="H37" s="37"/>
      <c r="I37" s="55"/>
      <c r="J37" s="36">
        <v>0</v>
      </c>
    </row>
    <row r="38" spans="1:10">
      <c r="A38" s="3">
        <f>A37+1</f>
        <v>37</v>
      </c>
      <c r="B38" s="26" t="s">
        <v>157</v>
      </c>
      <c r="C38" s="41" t="s">
        <v>226</v>
      </c>
      <c r="D38" s="43">
        <f>COUNTIF(E38:I38,"&gt;0")</f>
        <v>0</v>
      </c>
      <c r="E38" s="54"/>
      <c r="F38" s="53"/>
      <c r="G38" s="53"/>
      <c r="H38" s="53"/>
      <c r="I38" s="55"/>
      <c r="J38" s="36">
        <f>SUM(E38:I38)</f>
        <v>0</v>
      </c>
    </row>
    <row r="39" spans="1:10">
      <c r="A39" s="3">
        <f>A38+1</f>
        <v>38</v>
      </c>
      <c r="B39" s="1" t="s">
        <v>198</v>
      </c>
      <c r="C39" s="5" t="s">
        <v>3</v>
      </c>
      <c r="D39" s="43">
        <f>COUNTIF(E39:I39,"&gt;0")</f>
        <v>0</v>
      </c>
      <c r="E39" s="54"/>
      <c r="F39" s="53"/>
      <c r="G39" s="53"/>
      <c r="H39" s="53"/>
      <c r="I39" s="55"/>
      <c r="J39" s="36">
        <f>SUM(E39:I39)</f>
        <v>0</v>
      </c>
    </row>
    <row r="40" spans="1:10">
      <c r="A40" s="3">
        <f>A39+1</f>
        <v>39</v>
      </c>
      <c r="B40" s="26" t="s">
        <v>199</v>
      </c>
      <c r="C40" s="41" t="s">
        <v>200</v>
      </c>
      <c r="D40" s="43">
        <f>COUNTIF(E40:I40,"&gt;0")</f>
        <v>0</v>
      </c>
      <c r="E40" s="54"/>
      <c r="F40" s="53"/>
      <c r="G40" s="53"/>
      <c r="H40" s="53"/>
      <c r="I40" s="55"/>
      <c r="J40" s="36">
        <f>SUM(E40:I40)</f>
        <v>0</v>
      </c>
    </row>
    <row r="41" spans="1:10">
      <c r="A41" s="3">
        <v>40</v>
      </c>
      <c r="B41" s="24" t="s">
        <v>213</v>
      </c>
      <c r="C41" s="35" t="s">
        <v>214</v>
      </c>
      <c r="D41" s="43">
        <v>0</v>
      </c>
      <c r="E41" s="43"/>
      <c r="F41" s="34"/>
      <c r="G41" s="34"/>
      <c r="H41" s="54"/>
      <c r="I41" s="34"/>
      <c r="J41" s="36">
        <v>0</v>
      </c>
    </row>
    <row r="42" spans="1:10">
      <c r="A42" s="3">
        <v>41</v>
      </c>
      <c r="B42" s="24" t="s">
        <v>215</v>
      </c>
      <c r="C42" s="35" t="s">
        <v>214</v>
      </c>
      <c r="D42" s="43">
        <v>0</v>
      </c>
      <c r="E42" s="54"/>
      <c r="F42" s="34"/>
      <c r="G42" s="34"/>
      <c r="H42" s="54"/>
      <c r="I42" s="54"/>
      <c r="J42" s="36">
        <v>0</v>
      </c>
    </row>
    <row r="43" spans="1:10">
      <c r="A43" s="3">
        <v>42</v>
      </c>
      <c r="B43" s="26" t="s">
        <v>202</v>
      </c>
      <c r="C43" s="41" t="s">
        <v>50</v>
      </c>
      <c r="D43" s="43">
        <v>0</v>
      </c>
      <c r="E43" s="54"/>
      <c r="F43" s="53"/>
      <c r="G43" s="53"/>
      <c r="H43" s="53"/>
      <c r="I43" s="54"/>
      <c r="J43" s="36">
        <v>0</v>
      </c>
    </row>
    <row r="44" spans="1:10">
      <c r="A44" s="3">
        <v>43</v>
      </c>
      <c r="B44" s="49" t="s">
        <v>144</v>
      </c>
      <c r="C44" s="38" t="s">
        <v>50</v>
      </c>
      <c r="D44" s="43">
        <v>0</v>
      </c>
      <c r="E44" s="54"/>
      <c r="F44" s="53"/>
      <c r="G44" s="53"/>
      <c r="H44" s="53"/>
      <c r="I44" s="55"/>
      <c r="J44" s="36">
        <v>0</v>
      </c>
    </row>
    <row r="45" spans="1:10">
      <c r="A45" s="3">
        <v>44</v>
      </c>
      <c r="B45" s="24" t="s">
        <v>240</v>
      </c>
      <c r="C45" s="35" t="s">
        <v>4</v>
      </c>
      <c r="D45" s="43">
        <v>0</v>
      </c>
      <c r="E45" s="54"/>
      <c r="F45" s="34"/>
      <c r="G45" s="34"/>
      <c r="H45" s="34"/>
      <c r="I45" s="55"/>
      <c r="J45" s="36">
        <v>0</v>
      </c>
    </row>
    <row r="46" spans="1:10">
      <c r="A46" s="3">
        <v>45</v>
      </c>
      <c r="B46" s="26" t="s">
        <v>135</v>
      </c>
      <c r="C46" s="41" t="s">
        <v>67</v>
      </c>
      <c r="D46" s="43">
        <f>COUNTIF(E46:I46,"&gt;0")</f>
        <v>0</v>
      </c>
      <c r="E46" s="54"/>
      <c r="F46" s="53"/>
      <c r="G46" s="53"/>
      <c r="H46" s="53"/>
      <c r="I46" s="55"/>
      <c r="J46" s="36">
        <f>SUM(E46:I46)</f>
        <v>0</v>
      </c>
    </row>
    <row r="47" spans="1:10">
      <c r="A47" s="3">
        <v>46</v>
      </c>
      <c r="B47" s="26" t="s">
        <v>36</v>
      </c>
      <c r="C47" s="41" t="s">
        <v>38</v>
      </c>
      <c r="D47" s="43">
        <v>0</v>
      </c>
      <c r="E47" s="43"/>
      <c r="F47" s="37"/>
      <c r="G47" s="53"/>
      <c r="H47" s="37"/>
      <c r="I47" s="55"/>
      <c r="J47" s="36">
        <v>0</v>
      </c>
    </row>
    <row r="48" spans="1:10">
      <c r="A48" s="3">
        <v>47</v>
      </c>
      <c r="B48" s="24" t="s">
        <v>203</v>
      </c>
      <c r="C48" s="35" t="s">
        <v>28</v>
      </c>
      <c r="D48" s="43">
        <v>0</v>
      </c>
      <c r="E48" s="43"/>
      <c r="F48" s="34"/>
      <c r="G48" s="53"/>
      <c r="H48" s="34"/>
      <c r="I48" s="34"/>
      <c r="J48" s="36">
        <v>0</v>
      </c>
    </row>
    <row r="49" spans="1:10">
      <c r="A49" s="3">
        <v>48</v>
      </c>
      <c r="B49" s="24" t="s">
        <v>183</v>
      </c>
      <c r="C49" s="41" t="s">
        <v>5</v>
      </c>
      <c r="D49" s="43">
        <v>0</v>
      </c>
      <c r="E49" s="43"/>
      <c r="F49" s="34"/>
      <c r="G49" s="34"/>
      <c r="H49" s="34"/>
      <c r="I49" s="55"/>
      <c r="J49" s="36">
        <v>0</v>
      </c>
    </row>
    <row r="50" spans="1:10">
      <c r="A50" s="3">
        <v>49</v>
      </c>
      <c r="B50" s="24" t="s">
        <v>236</v>
      </c>
      <c r="C50" s="35" t="s">
        <v>4</v>
      </c>
      <c r="D50" s="43">
        <v>0</v>
      </c>
      <c r="E50" s="54"/>
      <c r="F50" s="34"/>
      <c r="G50" s="34"/>
      <c r="H50" s="34"/>
      <c r="I50" s="55"/>
      <c r="J50" s="36">
        <v>0</v>
      </c>
    </row>
    <row r="51" spans="1:10">
      <c r="A51" s="3">
        <v>50</v>
      </c>
      <c r="B51" s="24" t="s">
        <v>68</v>
      </c>
      <c r="C51" s="35" t="s">
        <v>3</v>
      </c>
      <c r="D51" s="43">
        <v>0</v>
      </c>
      <c r="E51" s="43"/>
      <c r="F51" s="34"/>
      <c r="G51" s="34"/>
      <c r="H51" s="34"/>
      <c r="I51" s="55"/>
      <c r="J51" s="36">
        <v>0</v>
      </c>
    </row>
    <row r="52" spans="1:10">
      <c r="A52" s="3">
        <v>51</v>
      </c>
      <c r="B52" s="24" t="s">
        <v>238</v>
      </c>
      <c r="C52" s="35" t="s">
        <v>3</v>
      </c>
      <c r="D52" s="43">
        <v>0</v>
      </c>
      <c r="E52" s="54"/>
      <c r="F52" s="34"/>
      <c r="G52" s="34"/>
      <c r="H52" s="34"/>
      <c r="I52" s="55"/>
      <c r="J52" s="36">
        <v>0</v>
      </c>
    </row>
    <row r="53" spans="1:10">
      <c r="A53" s="3">
        <v>52</v>
      </c>
      <c r="B53" s="24" t="s">
        <v>241</v>
      </c>
      <c r="C53" s="35" t="s">
        <v>4</v>
      </c>
      <c r="D53" s="43">
        <v>0</v>
      </c>
      <c r="E53" s="54"/>
      <c r="F53" s="34"/>
      <c r="G53" s="34"/>
      <c r="H53" s="34"/>
      <c r="I53" s="55"/>
      <c r="J53" s="36">
        <v>0</v>
      </c>
    </row>
    <row r="54" spans="1:10">
      <c r="A54" s="3">
        <v>53</v>
      </c>
      <c r="B54" s="24" t="s">
        <v>7</v>
      </c>
      <c r="C54" s="35" t="s">
        <v>4</v>
      </c>
      <c r="D54" s="43">
        <v>0</v>
      </c>
      <c r="E54" s="54"/>
      <c r="F54" s="34"/>
      <c r="G54" s="34"/>
      <c r="H54" s="34"/>
      <c r="I54" s="55"/>
      <c r="J54" s="36">
        <v>0</v>
      </c>
    </row>
  </sheetData>
  <sortState ref="A2:J54">
    <sortCondition descending="1" ref="J2"/>
  </sortState>
  <conditionalFormatting sqref="I2:I21 H2:H28 F2:F31 G2:G36 E4:E5">
    <cfRule type="cellIs" dxfId="36" priority="36" stopIfTrue="1" operator="equal">
      <formula>7.4</formula>
    </cfRule>
  </conditionalFormatting>
  <conditionalFormatting sqref="F20:G21 F9:F12 F24:H25 I2:I21 F14:G18 H14:H24 H26:H28 G2:H12 G3:G36">
    <cfRule type="cellIs" dxfId="35" priority="35" stopIfTrue="1" operator="equal">
      <formula>5.55</formula>
    </cfRule>
  </conditionalFormatting>
  <conditionalFormatting sqref="H2:H12 H14:H21 I2:I21 H22:I65520">
    <cfRule type="cellIs" dxfId="34" priority="34" stopIfTrue="1" operator="equal">
      <formula>3.7</formula>
    </cfRule>
  </conditionalFormatting>
  <conditionalFormatting sqref="F10">
    <cfRule type="cellIs" dxfId="33" priority="12" stopIfTrue="1" operator="equal">
      <formula>7.4</formula>
    </cfRule>
  </conditionalFormatting>
  <conditionalFormatting sqref="F14">
    <cfRule type="cellIs" dxfId="32" priority="11" stopIfTrue="1" operator="equal">
      <formula>7.4</formula>
    </cfRule>
  </conditionalFormatting>
  <conditionalFormatting sqref="G31:G32">
    <cfRule type="cellIs" dxfId="31" priority="10" stopIfTrue="1" operator="equal">
      <formula>7.4</formula>
    </cfRule>
  </conditionalFormatting>
  <conditionalFormatting sqref="G31:G32">
    <cfRule type="cellIs" dxfId="30" priority="9" stopIfTrue="1" operator="equal">
      <formula>5.55</formula>
    </cfRule>
  </conditionalFormatting>
  <conditionalFormatting sqref="I33:I37">
    <cfRule type="cellIs" dxfId="29" priority="8" stopIfTrue="1" operator="equal">
      <formula>7.4</formula>
    </cfRule>
  </conditionalFormatting>
  <conditionalFormatting sqref="I33:I37">
    <cfRule type="cellIs" dxfId="28" priority="7" stopIfTrue="1" operator="equal">
      <formula>5.55</formula>
    </cfRule>
  </conditionalFormatting>
  <conditionalFormatting sqref="I40 I43 I46 I49:I54">
    <cfRule type="cellIs" dxfId="27" priority="6" stopIfTrue="1" operator="equal">
      <formula>7.4</formula>
    </cfRule>
  </conditionalFormatting>
  <conditionalFormatting sqref="I40 I43 I46 I49:I54">
    <cfRule type="cellIs" dxfId="26" priority="5" stopIfTrue="1" operator="equal">
      <formula>5.55</formula>
    </cfRule>
  </conditionalFormatting>
  <conditionalFormatting sqref="H38:H44">
    <cfRule type="cellIs" dxfId="25" priority="4" stopIfTrue="1" operator="equal">
      <formula>7.4</formula>
    </cfRule>
  </conditionalFormatting>
  <conditionalFormatting sqref="H38:H44">
    <cfRule type="cellIs" dxfId="24" priority="3" stopIfTrue="1" operator="equal">
      <formula>5.55</formula>
    </cfRule>
  </conditionalFormatting>
  <conditionalFormatting sqref="I48">
    <cfRule type="cellIs" dxfId="23" priority="2" stopIfTrue="1" operator="equal">
      <formula>7.4</formula>
    </cfRule>
  </conditionalFormatting>
  <conditionalFormatting sqref="I48">
    <cfRule type="cellIs" dxfId="22" priority="1" stopIfTrue="1" operator="equal">
      <formula>5.55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6"/>
  </sheetPr>
  <dimension ref="A1:T65"/>
  <sheetViews>
    <sheetView showGridLines="0" workbookViewId="0">
      <pane ySplit="1" topLeftCell="A2" activePane="bottomLeft" state="frozen"/>
      <selection pane="bottomLeft" activeCell="D62" sqref="D62"/>
    </sheetView>
  </sheetViews>
  <sheetFormatPr defaultColWidth="11.42578125" defaultRowHeight="12.75"/>
  <cols>
    <col min="1" max="1" width="11.140625" style="6" customWidth="1"/>
    <col min="2" max="2" width="19.140625" style="2" customWidth="1"/>
    <col min="3" max="3" width="13.140625" style="7" customWidth="1"/>
    <col min="4" max="5" width="14.42578125" style="7" customWidth="1"/>
    <col min="6" max="8" width="11.140625" style="45" customWidth="1"/>
    <col min="9" max="9" width="11.28515625" style="45" customWidth="1"/>
    <col min="10" max="16384" width="11.42578125" style="2"/>
  </cols>
  <sheetData>
    <row r="1" spans="1:20" ht="90.75" customHeight="1">
      <c r="A1" s="50" t="s">
        <v>19</v>
      </c>
      <c r="B1" s="50" t="s">
        <v>51</v>
      </c>
      <c r="C1" s="50" t="s">
        <v>2</v>
      </c>
      <c r="D1" s="51" t="s">
        <v>1</v>
      </c>
      <c r="E1" s="52" t="s">
        <v>255</v>
      </c>
      <c r="F1" s="52" t="s">
        <v>256</v>
      </c>
      <c r="G1" s="52" t="s">
        <v>257</v>
      </c>
      <c r="H1" s="52" t="s">
        <v>260</v>
      </c>
      <c r="I1" s="52" t="s">
        <v>259</v>
      </c>
      <c r="J1" s="48" t="s">
        <v>0</v>
      </c>
    </row>
    <row r="2" spans="1:20">
      <c r="A2" s="3">
        <v>1</v>
      </c>
      <c r="B2" s="26" t="s">
        <v>75</v>
      </c>
      <c r="C2" s="41" t="s">
        <v>50</v>
      </c>
      <c r="D2" s="43">
        <v>1</v>
      </c>
      <c r="E2" s="54">
        <v>600</v>
      </c>
      <c r="F2" s="54"/>
      <c r="G2" s="3"/>
      <c r="H2" s="3"/>
      <c r="I2" s="3"/>
      <c r="J2" s="36">
        <f>SUM(E2:I2)</f>
        <v>600</v>
      </c>
    </row>
    <row r="3" spans="1:20">
      <c r="A3" s="3">
        <v>2</v>
      </c>
      <c r="B3" s="26" t="s">
        <v>266</v>
      </c>
      <c r="C3" s="41" t="s">
        <v>50</v>
      </c>
      <c r="D3" s="43">
        <f>COUNTIF(E3:I3,"&gt;0")</f>
        <v>1</v>
      </c>
      <c r="E3" s="54">
        <v>600</v>
      </c>
      <c r="F3" s="54"/>
      <c r="G3" s="54"/>
      <c r="H3" s="54"/>
      <c r="I3" s="54"/>
      <c r="J3" s="36">
        <f>SUM(E3:I3)</f>
        <v>600</v>
      </c>
    </row>
    <row r="4" spans="1:20">
      <c r="A4" s="3">
        <f>A3+1</f>
        <v>3</v>
      </c>
      <c r="B4" s="26" t="s">
        <v>145</v>
      </c>
      <c r="C4" s="41" t="s">
        <v>28</v>
      </c>
      <c r="D4" s="43">
        <f>COUNTIF(E4:I4,"&gt;0")</f>
        <v>1</v>
      </c>
      <c r="E4" s="54">
        <v>420</v>
      </c>
      <c r="F4" s="54"/>
      <c r="G4" s="54"/>
      <c r="H4" s="54"/>
      <c r="I4" s="54"/>
      <c r="J4" s="36">
        <v>420</v>
      </c>
    </row>
    <row r="5" spans="1:20">
      <c r="A5" s="3">
        <f>A4+1</f>
        <v>4</v>
      </c>
      <c r="B5" s="24" t="s">
        <v>265</v>
      </c>
      <c r="C5" s="35" t="s">
        <v>28</v>
      </c>
      <c r="D5" s="43">
        <f>COUNTIF(E5:I5,"&gt;0")</f>
        <v>1</v>
      </c>
      <c r="E5" s="54">
        <v>420</v>
      </c>
      <c r="F5" s="54"/>
      <c r="G5" s="54"/>
      <c r="H5" s="54"/>
      <c r="I5" s="54"/>
      <c r="J5" s="36">
        <f t="shared" ref="J5:J22" si="0">SUM(E5:I5)</f>
        <v>420</v>
      </c>
    </row>
    <row r="6" spans="1:20">
      <c r="A6" s="3">
        <v>5</v>
      </c>
      <c r="B6" s="24" t="s">
        <v>15</v>
      </c>
      <c r="C6" s="35" t="s">
        <v>4</v>
      </c>
      <c r="D6" s="43">
        <f>COUNTIF(E6:I6,"&gt;0")</f>
        <v>1</v>
      </c>
      <c r="E6" s="54">
        <v>300</v>
      </c>
      <c r="F6" s="54"/>
      <c r="G6" s="54"/>
      <c r="H6" s="54"/>
      <c r="I6" s="54"/>
      <c r="J6" s="36">
        <f t="shared" si="0"/>
        <v>300</v>
      </c>
      <c r="L6" s="13"/>
      <c r="N6" s="19"/>
      <c r="O6" s="20"/>
      <c r="P6" s="21"/>
      <c r="Q6" s="21"/>
      <c r="R6" s="21"/>
      <c r="S6" s="21"/>
      <c r="T6" s="18"/>
    </row>
    <row r="7" spans="1:20">
      <c r="A7" s="3">
        <v>6</v>
      </c>
      <c r="B7" s="24" t="s">
        <v>85</v>
      </c>
      <c r="C7" s="35" t="s">
        <v>4</v>
      </c>
      <c r="D7" s="43">
        <f>COUNTIF(E7:I7,"&gt;0")</f>
        <v>1</v>
      </c>
      <c r="E7" s="54">
        <v>300</v>
      </c>
      <c r="F7" s="54"/>
      <c r="G7" s="54"/>
      <c r="H7" s="54"/>
      <c r="I7" s="54"/>
      <c r="J7" s="36">
        <f t="shared" si="0"/>
        <v>300</v>
      </c>
    </row>
    <row r="8" spans="1:20">
      <c r="A8" s="3">
        <v>7</v>
      </c>
      <c r="B8" s="26" t="s">
        <v>248</v>
      </c>
      <c r="C8" s="41" t="s">
        <v>38</v>
      </c>
      <c r="D8" s="43">
        <v>1</v>
      </c>
      <c r="E8" s="54">
        <v>240</v>
      </c>
      <c r="F8" s="54"/>
      <c r="G8" s="54"/>
      <c r="H8" s="54"/>
      <c r="I8" s="54"/>
      <c r="J8" s="36">
        <f t="shared" si="0"/>
        <v>240</v>
      </c>
    </row>
    <row r="9" spans="1:20">
      <c r="A9" s="3">
        <v>8</v>
      </c>
      <c r="B9" s="26" t="s">
        <v>249</v>
      </c>
      <c r="C9" s="41" t="s">
        <v>38</v>
      </c>
      <c r="D9" s="43">
        <v>1</v>
      </c>
      <c r="E9" s="54">
        <v>240</v>
      </c>
      <c r="F9" s="54"/>
      <c r="G9" s="3"/>
      <c r="H9" s="3"/>
      <c r="I9" s="54"/>
      <c r="J9" s="36">
        <f t="shared" si="0"/>
        <v>240</v>
      </c>
      <c r="L9" s="13"/>
      <c r="M9" s="13"/>
      <c r="N9" s="19"/>
      <c r="O9" s="20"/>
      <c r="P9" s="21"/>
      <c r="Q9" s="21"/>
      <c r="R9" s="21"/>
      <c r="S9" s="21"/>
      <c r="T9" s="18"/>
    </row>
    <row r="10" spans="1:20">
      <c r="A10" s="3">
        <f>A9+1</f>
        <v>9</v>
      </c>
      <c r="B10" s="24" t="s">
        <v>267</v>
      </c>
      <c r="C10" s="35" t="s">
        <v>214</v>
      </c>
      <c r="D10" s="43">
        <f>COUNTIF(E10:I10,"&gt;0")</f>
        <v>1</v>
      </c>
      <c r="E10" s="54">
        <v>195</v>
      </c>
      <c r="F10" s="54"/>
      <c r="G10" s="54"/>
      <c r="H10" s="54"/>
      <c r="I10" s="54"/>
      <c r="J10" s="36">
        <f t="shared" si="0"/>
        <v>195</v>
      </c>
    </row>
    <row r="11" spans="1:20">
      <c r="A11" s="3">
        <f>A10+1</f>
        <v>10</v>
      </c>
      <c r="B11" s="26" t="s">
        <v>157</v>
      </c>
      <c r="C11" s="41" t="s">
        <v>226</v>
      </c>
      <c r="D11" s="43">
        <f>COUNTIF(E11:I11,"&gt;0")</f>
        <v>1</v>
      </c>
      <c r="E11" s="54">
        <v>195</v>
      </c>
      <c r="F11" s="54"/>
      <c r="G11" s="42"/>
      <c r="H11" s="54"/>
      <c r="I11" s="54"/>
      <c r="J11" s="36">
        <f t="shared" si="0"/>
        <v>195</v>
      </c>
    </row>
    <row r="12" spans="1:20">
      <c r="A12" s="3">
        <f>A11+1</f>
        <v>11</v>
      </c>
      <c r="B12" s="24" t="s">
        <v>139</v>
      </c>
      <c r="C12" s="35" t="s">
        <v>28</v>
      </c>
      <c r="D12" s="43">
        <v>1</v>
      </c>
      <c r="E12" s="54">
        <v>180</v>
      </c>
      <c r="F12" s="34"/>
      <c r="G12" s="54"/>
      <c r="H12" s="54"/>
      <c r="I12" s="34"/>
      <c r="J12" s="36">
        <f t="shared" si="0"/>
        <v>180</v>
      </c>
      <c r="L12" s="13"/>
      <c r="N12" s="19"/>
      <c r="O12" s="20"/>
      <c r="P12" s="21"/>
      <c r="Q12" s="21"/>
      <c r="R12" s="21"/>
      <c r="S12" s="21"/>
      <c r="T12" s="18"/>
    </row>
    <row r="13" spans="1:20">
      <c r="A13" s="3">
        <f>A12+1</f>
        <v>12</v>
      </c>
      <c r="B13" s="26" t="s">
        <v>143</v>
      </c>
      <c r="C13" s="41" t="s">
        <v>28</v>
      </c>
      <c r="D13" s="43">
        <v>1</v>
      </c>
      <c r="E13" s="54">
        <v>180</v>
      </c>
      <c r="F13" s="54"/>
      <c r="G13" s="54"/>
      <c r="H13" s="54"/>
      <c r="I13" s="54"/>
      <c r="J13" s="36">
        <f t="shared" si="0"/>
        <v>180</v>
      </c>
      <c r="L13" s="14"/>
      <c r="M13" s="14"/>
      <c r="N13" s="19"/>
      <c r="O13" s="22"/>
      <c r="P13" s="22"/>
      <c r="Q13" s="22"/>
      <c r="R13" s="22"/>
      <c r="S13" s="22"/>
      <c r="T13" s="18"/>
    </row>
    <row r="14" spans="1:20">
      <c r="A14" s="3">
        <f>A13+1</f>
        <v>13</v>
      </c>
      <c r="B14" s="26" t="s">
        <v>99</v>
      </c>
      <c r="C14" s="41" t="s">
        <v>4</v>
      </c>
      <c r="D14" s="43">
        <f>COUNTIF(E14:I14,"&gt;0")</f>
        <v>0</v>
      </c>
      <c r="E14" s="54"/>
      <c r="F14" s="54"/>
      <c r="G14" s="54"/>
      <c r="H14" s="54"/>
      <c r="I14" s="54"/>
      <c r="J14" s="36">
        <f t="shared" si="0"/>
        <v>0</v>
      </c>
    </row>
    <row r="15" spans="1:20">
      <c r="A15" s="3">
        <v>14</v>
      </c>
      <c r="B15" s="26" t="s">
        <v>160</v>
      </c>
      <c r="C15" s="41" t="s">
        <v>93</v>
      </c>
      <c r="D15" s="43">
        <v>0</v>
      </c>
      <c r="E15" s="54"/>
      <c r="F15" s="54"/>
      <c r="G15" s="54"/>
      <c r="H15" s="54"/>
      <c r="I15" s="54"/>
      <c r="J15" s="36">
        <f t="shared" si="0"/>
        <v>0</v>
      </c>
    </row>
    <row r="16" spans="1:20">
      <c r="A16" s="3">
        <f>A15+1</f>
        <v>15</v>
      </c>
      <c r="B16" s="26" t="s">
        <v>17</v>
      </c>
      <c r="C16" s="41" t="s">
        <v>10</v>
      </c>
      <c r="D16" s="43">
        <v>0</v>
      </c>
      <c r="E16" s="54"/>
      <c r="F16" s="54"/>
      <c r="G16" s="54"/>
      <c r="H16" s="54"/>
      <c r="I16" s="54"/>
      <c r="J16" s="36">
        <f t="shared" si="0"/>
        <v>0</v>
      </c>
    </row>
    <row r="17" spans="1:10">
      <c r="A17" s="3">
        <f>A16+1</f>
        <v>16</v>
      </c>
      <c r="B17" s="24" t="s">
        <v>79</v>
      </c>
      <c r="C17" s="35" t="s">
        <v>10</v>
      </c>
      <c r="D17" s="43">
        <v>0</v>
      </c>
      <c r="E17" s="54"/>
      <c r="F17" s="54"/>
      <c r="G17" s="54"/>
      <c r="H17" s="54"/>
      <c r="I17" s="54"/>
      <c r="J17" s="36">
        <f t="shared" si="0"/>
        <v>0</v>
      </c>
    </row>
    <row r="18" spans="1:10">
      <c r="A18" s="3">
        <v>17</v>
      </c>
      <c r="B18" s="25" t="s">
        <v>44</v>
      </c>
      <c r="C18" s="35" t="s">
        <v>18</v>
      </c>
      <c r="D18" s="43">
        <f>COUNTIF(E18:I18,"&gt;0")</f>
        <v>0</v>
      </c>
      <c r="E18" s="54"/>
      <c r="F18" s="54"/>
      <c r="G18" s="54"/>
      <c r="H18" s="54"/>
      <c r="I18" s="54"/>
      <c r="J18" s="36">
        <f t="shared" si="0"/>
        <v>0</v>
      </c>
    </row>
    <row r="19" spans="1:10">
      <c r="A19" s="3">
        <v>18</v>
      </c>
      <c r="B19" s="24" t="s">
        <v>76</v>
      </c>
      <c r="C19" s="35" t="s">
        <v>28</v>
      </c>
      <c r="D19" s="43">
        <f>COUNTIF(E19:I19,"&gt;0")</f>
        <v>0</v>
      </c>
      <c r="E19" s="54"/>
      <c r="F19" s="54"/>
      <c r="G19" s="54"/>
      <c r="H19" s="54"/>
      <c r="I19" s="54"/>
      <c r="J19" s="36">
        <f t="shared" si="0"/>
        <v>0</v>
      </c>
    </row>
    <row r="20" spans="1:10">
      <c r="A20" s="3">
        <v>19</v>
      </c>
      <c r="B20" s="25" t="s">
        <v>61</v>
      </c>
      <c r="C20" s="35" t="s">
        <v>3</v>
      </c>
      <c r="D20" s="43">
        <f>COUNTIF(E20:I20,"&gt;0")</f>
        <v>0</v>
      </c>
      <c r="E20" s="54"/>
      <c r="F20" s="54"/>
      <c r="G20" s="54"/>
      <c r="H20" s="54"/>
      <c r="I20" s="54"/>
      <c r="J20" s="36">
        <f t="shared" si="0"/>
        <v>0</v>
      </c>
    </row>
    <row r="21" spans="1:10">
      <c r="A21" s="3">
        <f>A20+1</f>
        <v>20</v>
      </c>
      <c r="B21" s="24" t="s">
        <v>31</v>
      </c>
      <c r="C21" s="35" t="s">
        <v>3</v>
      </c>
      <c r="D21" s="43">
        <f>COUNTIF(E21:I21,"&gt;0")</f>
        <v>0</v>
      </c>
      <c r="E21" s="54"/>
      <c r="F21" s="54"/>
      <c r="G21" s="54"/>
      <c r="H21" s="54"/>
      <c r="I21" s="54"/>
      <c r="J21" s="36">
        <f t="shared" si="0"/>
        <v>0</v>
      </c>
    </row>
    <row r="22" spans="1:10">
      <c r="A22" s="3">
        <v>21</v>
      </c>
      <c r="B22" s="26" t="s">
        <v>64</v>
      </c>
      <c r="C22" s="41" t="s">
        <v>65</v>
      </c>
      <c r="D22" s="43">
        <v>0</v>
      </c>
      <c r="E22" s="3"/>
      <c r="F22" s="54"/>
      <c r="G22" s="3"/>
      <c r="H22" s="3"/>
      <c r="I22" s="54"/>
      <c r="J22" s="36">
        <f t="shared" si="0"/>
        <v>0</v>
      </c>
    </row>
    <row r="23" spans="1:10">
      <c r="A23" s="3">
        <v>22</v>
      </c>
      <c r="B23" s="26" t="s">
        <v>250</v>
      </c>
      <c r="C23" s="41" t="s">
        <v>65</v>
      </c>
      <c r="D23" s="43">
        <v>0</v>
      </c>
      <c r="E23" s="3"/>
      <c r="F23" s="3"/>
      <c r="G23" s="3"/>
      <c r="H23" s="3"/>
      <c r="I23" s="54"/>
      <c r="J23" s="36">
        <v>0</v>
      </c>
    </row>
    <row r="24" spans="1:10">
      <c r="A24" s="3">
        <f t="shared" ref="A24:A64" si="1">A23+1</f>
        <v>23</v>
      </c>
      <c r="B24" s="26" t="s">
        <v>123</v>
      </c>
      <c r="C24" s="41" t="s">
        <v>67</v>
      </c>
      <c r="D24" s="43">
        <v>0</v>
      </c>
      <c r="E24" s="54"/>
      <c r="F24" s="54"/>
      <c r="G24" s="54"/>
      <c r="H24" s="54"/>
      <c r="I24" s="54"/>
      <c r="J24" s="36">
        <f t="shared" ref="J24:J64" si="2">SUM(E24:I24)</f>
        <v>0</v>
      </c>
    </row>
    <row r="25" spans="1:10">
      <c r="A25" s="3">
        <f t="shared" si="1"/>
        <v>24</v>
      </c>
      <c r="B25" s="65" t="s">
        <v>8</v>
      </c>
      <c r="C25" s="66" t="s">
        <v>4</v>
      </c>
      <c r="D25" s="43">
        <v>0</v>
      </c>
      <c r="E25" s="54"/>
      <c r="F25" s="54"/>
      <c r="G25" s="54"/>
      <c r="H25" s="54"/>
      <c r="I25" s="54"/>
      <c r="J25" s="36">
        <f t="shared" si="2"/>
        <v>0</v>
      </c>
    </row>
    <row r="26" spans="1:10">
      <c r="A26" s="3">
        <f t="shared" si="1"/>
        <v>25</v>
      </c>
      <c r="B26" s="26" t="s">
        <v>183</v>
      </c>
      <c r="C26" s="41" t="s">
        <v>5</v>
      </c>
      <c r="D26" s="43">
        <v>0</v>
      </c>
      <c r="E26" s="54"/>
      <c r="F26" s="54"/>
      <c r="G26" s="3"/>
      <c r="H26" s="3"/>
      <c r="I26" s="3"/>
      <c r="J26" s="36">
        <f t="shared" si="2"/>
        <v>0</v>
      </c>
    </row>
    <row r="27" spans="1:10">
      <c r="A27" s="3">
        <f t="shared" si="1"/>
        <v>26</v>
      </c>
      <c r="B27" s="26" t="s">
        <v>55</v>
      </c>
      <c r="C27" s="41" t="s">
        <v>4</v>
      </c>
      <c r="D27" s="43">
        <v>0</v>
      </c>
      <c r="E27" s="54"/>
      <c r="F27" s="54"/>
      <c r="G27" s="54"/>
      <c r="H27" s="54"/>
      <c r="I27" s="54"/>
      <c r="J27" s="36">
        <f t="shared" si="2"/>
        <v>0</v>
      </c>
    </row>
    <row r="28" spans="1:10">
      <c r="A28" s="3">
        <f t="shared" si="1"/>
        <v>27</v>
      </c>
      <c r="B28" s="67" t="s">
        <v>244</v>
      </c>
      <c r="C28" s="57" t="s">
        <v>4</v>
      </c>
      <c r="D28" s="43">
        <v>0</v>
      </c>
      <c r="E28" s="54"/>
      <c r="F28" s="54"/>
      <c r="G28" s="54"/>
      <c r="H28" s="54"/>
      <c r="I28" s="54"/>
      <c r="J28" s="36">
        <f t="shared" si="2"/>
        <v>0</v>
      </c>
    </row>
    <row r="29" spans="1:10">
      <c r="A29" s="3">
        <f t="shared" si="1"/>
        <v>28</v>
      </c>
      <c r="B29" s="24" t="s">
        <v>162</v>
      </c>
      <c r="C29" s="58" t="s">
        <v>88</v>
      </c>
      <c r="D29" s="43">
        <v>0</v>
      </c>
      <c r="E29" s="54"/>
      <c r="F29" s="54"/>
      <c r="G29" s="54"/>
      <c r="H29" s="54"/>
      <c r="I29" s="54"/>
      <c r="J29" s="36">
        <f t="shared" si="2"/>
        <v>0</v>
      </c>
    </row>
    <row r="30" spans="1:10">
      <c r="A30" s="3">
        <f t="shared" si="1"/>
        <v>29</v>
      </c>
      <c r="B30" s="24" t="s">
        <v>140</v>
      </c>
      <c r="C30" s="58" t="s">
        <v>18</v>
      </c>
      <c r="D30" s="43">
        <v>0</v>
      </c>
      <c r="E30" s="54"/>
      <c r="F30" s="54"/>
      <c r="G30" s="54"/>
      <c r="H30" s="34"/>
      <c r="I30" s="54"/>
      <c r="J30" s="36">
        <f t="shared" si="2"/>
        <v>0</v>
      </c>
    </row>
    <row r="31" spans="1:10">
      <c r="A31" s="3">
        <f t="shared" si="1"/>
        <v>30</v>
      </c>
      <c r="B31" s="24" t="s">
        <v>141</v>
      </c>
      <c r="C31" s="58" t="s">
        <v>18</v>
      </c>
      <c r="D31" s="43">
        <v>0</v>
      </c>
      <c r="E31" s="54"/>
      <c r="F31" s="54"/>
      <c r="G31" s="54"/>
      <c r="H31" s="54"/>
      <c r="I31" s="34"/>
      <c r="J31" s="36">
        <f t="shared" si="2"/>
        <v>0</v>
      </c>
    </row>
    <row r="32" spans="1:10">
      <c r="A32" s="3">
        <f t="shared" si="1"/>
        <v>31</v>
      </c>
      <c r="B32" s="26" t="s">
        <v>161</v>
      </c>
      <c r="C32" s="58" t="s">
        <v>93</v>
      </c>
      <c r="D32" s="43">
        <v>0</v>
      </c>
      <c r="E32" s="54"/>
      <c r="F32" s="54"/>
      <c r="G32" s="54"/>
      <c r="H32" s="54"/>
      <c r="I32" s="54"/>
      <c r="J32" s="36">
        <f t="shared" si="2"/>
        <v>0</v>
      </c>
    </row>
    <row r="33" spans="1:10">
      <c r="A33" s="3">
        <f t="shared" si="1"/>
        <v>32</v>
      </c>
      <c r="B33" s="26" t="s">
        <v>224</v>
      </c>
      <c r="C33" s="57" t="s">
        <v>3</v>
      </c>
      <c r="D33" s="43">
        <v>0</v>
      </c>
      <c r="E33" s="54"/>
      <c r="F33" s="54"/>
      <c r="G33" s="54"/>
      <c r="H33" s="54"/>
      <c r="I33" s="54"/>
      <c r="J33" s="36">
        <f t="shared" si="2"/>
        <v>0</v>
      </c>
    </row>
    <row r="34" spans="1:10">
      <c r="A34" s="3">
        <f t="shared" si="1"/>
        <v>33</v>
      </c>
      <c r="B34" s="26" t="s">
        <v>62</v>
      </c>
      <c r="C34" s="57" t="s">
        <v>3</v>
      </c>
      <c r="D34" s="43">
        <f>COUNTIF(E34:I34,"&gt;0")</f>
        <v>0</v>
      </c>
      <c r="E34" s="54"/>
      <c r="F34" s="54"/>
      <c r="G34" s="54"/>
      <c r="H34" s="54"/>
      <c r="I34" s="54"/>
      <c r="J34" s="36">
        <f t="shared" si="2"/>
        <v>0</v>
      </c>
    </row>
    <row r="35" spans="1:10">
      <c r="A35" s="3">
        <f t="shared" si="1"/>
        <v>34</v>
      </c>
      <c r="B35" s="26" t="s">
        <v>181</v>
      </c>
      <c r="C35" s="57" t="s">
        <v>10</v>
      </c>
      <c r="D35" s="43">
        <f>COUNTIF(E35:I35,"&gt;0")</f>
        <v>0</v>
      </c>
      <c r="E35" s="54"/>
      <c r="F35" s="54"/>
      <c r="G35" s="37"/>
      <c r="H35" s="54"/>
      <c r="I35" s="54"/>
      <c r="J35" s="36">
        <f t="shared" si="2"/>
        <v>0</v>
      </c>
    </row>
    <row r="36" spans="1:10">
      <c r="A36" s="3">
        <f t="shared" si="1"/>
        <v>35</v>
      </c>
      <c r="B36" s="26" t="s">
        <v>182</v>
      </c>
      <c r="C36" s="57" t="s">
        <v>10</v>
      </c>
      <c r="D36" s="43">
        <v>0</v>
      </c>
      <c r="E36" s="54"/>
      <c r="F36" s="54"/>
      <c r="G36" s="54"/>
      <c r="H36" s="42"/>
      <c r="I36" s="54"/>
      <c r="J36" s="36">
        <f t="shared" si="2"/>
        <v>0</v>
      </c>
    </row>
    <row r="37" spans="1:10">
      <c r="A37" s="3">
        <f t="shared" si="1"/>
        <v>36</v>
      </c>
      <c r="B37" s="26" t="s">
        <v>186</v>
      </c>
      <c r="C37" s="57" t="s">
        <v>38</v>
      </c>
      <c r="D37" s="43">
        <v>0</v>
      </c>
      <c r="E37" s="54"/>
      <c r="F37" s="54"/>
      <c r="G37" s="54"/>
      <c r="H37" s="54"/>
      <c r="I37" s="54"/>
      <c r="J37" s="36">
        <f t="shared" si="2"/>
        <v>0</v>
      </c>
    </row>
    <row r="38" spans="1:10">
      <c r="A38" s="3">
        <f t="shared" si="1"/>
        <v>37</v>
      </c>
      <c r="B38" s="26" t="s">
        <v>187</v>
      </c>
      <c r="C38" s="58" t="s">
        <v>38</v>
      </c>
      <c r="D38" s="43">
        <v>0</v>
      </c>
      <c r="E38" s="54"/>
      <c r="F38" s="54"/>
      <c r="G38" s="54"/>
      <c r="H38" s="54"/>
      <c r="I38" s="54"/>
      <c r="J38" s="36">
        <f t="shared" si="2"/>
        <v>0</v>
      </c>
    </row>
    <row r="39" spans="1:10">
      <c r="A39" s="3">
        <f t="shared" si="1"/>
        <v>38</v>
      </c>
      <c r="B39" s="26" t="s">
        <v>246</v>
      </c>
      <c r="C39" s="57" t="s">
        <v>4</v>
      </c>
      <c r="D39" s="43">
        <v>0</v>
      </c>
      <c r="E39" s="54"/>
      <c r="F39" s="54"/>
      <c r="G39" s="34"/>
      <c r="H39" s="34"/>
      <c r="I39" s="54"/>
      <c r="J39" s="36">
        <f t="shared" si="2"/>
        <v>0</v>
      </c>
    </row>
    <row r="40" spans="1:10">
      <c r="A40" s="3">
        <f t="shared" si="1"/>
        <v>39</v>
      </c>
      <c r="B40" s="26" t="s">
        <v>247</v>
      </c>
      <c r="C40" s="57" t="s">
        <v>4</v>
      </c>
      <c r="D40" s="43">
        <v>0</v>
      </c>
      <c r="E40" s="54"/>
      <c r="F40" s="54"/>
      <c r="G40" s="42"/>
      <c r="H40" s="42"/>
      <c r="I40" s="54"/>
      <c r="J40" s="36">
        <f t="shared" si="2"/>
        <v>0</v>
      </c>
    </row>
    <row r="41" spans="1:10">
      <c r="A41" s="3">
        <f t="shared" si="1"/>
        <v>40</v>
      </c>
      <c r="B41" s="24" t="s">
        <v>122</v>
      </c>
      <c r="C41" s="58" t="s">
        <v>4</v>
      </c>
      <c r="D41" s="43">
        <v>0</v>
      </c>
      <c r="E41" s="54"/>
      <c r="F41" s="54"/>
      <c r="G41" s="54"/>
      <c r="H41" s="54"/>
      <c r="I41" s="54"/>
      <c r="J41" s="36">
        <f t="shared" si="2"/>
        <v>0</v>
      </c>
    </row>
    <row r="42" spans="1:10">
      <c r="A42" s="3">
        <f t="shared" si="1"/>
        <v>41</v>
      </c>
      <c r="B42" s="10" t="s">
        <v>142</v>
      </c>
      <c r="C42" s="64" t="s">
        <v>50</v>
      </c>
      <c r="D42" s="43">
        <v>0</v>
      </c>
      <c r="E42" s="54"/>
      <c r="F42" s="54"/>
      <c r="G42" s="54"/>
      <c r="H42" s="54"/>
      <c r="I42" s="54"/>
      <c r="J42" s="36">
        <f t="shared" si="2"/>
        <v>0</v>
      </c>
    </row>
    <row r="43" spans="1:10">
      <c r="A43" s="3">
        <f t="shared" si="1"/>
        <v>42</v>
      </c>
      <c r="B43" s="26" t="s">
        <v>204</v>
      </c>
      <c r="C43" s="57" t="s">
        <v>3</v>
      </c>
      <c r="D43" s="43">
        <f>COUNTIF(E43:I43,"&gt;0")</f>
        <v>0</v>
      </c>
      <c r="E43" s="54"/>
      <c r="F43" s="54"/>
      <c r="G43" s="54"/>
      <c r="H43" s="54"/>
      <c r="I43" s="54"/>
      <c r="J43" s="36">
        <f t="shared" si="2"/>
        <v>0</v>
      </c>
    </row>
    <row r="44" spans="1:10">
      <c r="A44" s="3">
        <f t="shared" si="1"/>
        <v>43</v>
      </c>
      <c r="B44" s="26" t="s">
        <v>77</v>
      </c>
      <c r="C44" s="57" t="s">
        <v>3</v>
      </c>
      <c r="D44" s="43">
        <v>0</v>
      </c>
      <c r="E44" s="54"/>
      <c r="F44" s="54"/>
      <c r="G44" s="54"/>
      <c r="H44" s="54"/>
      <c r="I44" s="54"/>
      <c r="J44" s="36">
        <f t="shared" si="2"/>
        <v>0</v>
      </c>
    </row>
    <row r="45" spans="1:10">
      <c r="A45" s="3">
        <f t="shared" si="1"/>
        <v>44</v>
      </c>
      <c r="B45" s="26" t="s">
        <v>245</v>
      </c>
      <c r="C45" s="57" t="s">
        <v>38</v>
      </c>
      <c r="D45" s="43">
        <v>0</v>
      </c>
      <c r="E45" s="54"/>
      <c r="F45" s="54"/>
      <c r="G45" s="34"/>
      <c r="H45" s="54"/>
      <c r="I45" s="54"/>
      <c r="J45" s="36">
        <f t="shared" si="2"/>
        <v>0</v>
      </c>
    </row>
    <row r="46" spans="1:10">
      <c r="A46" s="3">
        <f t="shared" si="1"/>
        <v>45</v>
      </c>
      <c r="B46" s="26" t="s">
        <v>144</v>
      </c>
      <c r="C46" s="57" t="s">
        <v>50</v>
      </c>
      <c r="D46" s="43">
        <v>0</v>
      </c>
      <c r="E46" s="54"/>
      <c r="F46" s="54"/>
      <c r="G46" s="54"/>
      <c r="H46" s="37"/>
      <c r="I46" s="54"/>
      <c r="J46" s="36">
        <f t="shared" si="2"/>
        <v>0</v>
      </c>
    </row>
    <row r="47" spans="1:10">
      <c r="A47" s="3">
        <f t="shared" si="1"/>
        <v>46</v>
      </c>
      <c r="B47" s="24" t="s">
        <v>102</v>
      </c>
      <c r="C47" s="58" t="s">
        <v>9</v>
      </c>
      <c r="D47" s="43">
        <v>0</v>
      </c>
      <c r="E47" s="54"/>
      <c r="F47" s="54"/>
      <c r="G47" s="54"/>
      <c r="H47" s="3"/>
      <c r="I47" s="54"/>
      <c r="J47" s="36">
        <f t="shared" si="2"/>
        <v>0</v>
      </c>
    </row>
    <row r="48" spans="1:10">
      <c r="A48" s="3">
        <f t="shared" si="1"/>
        <v>47</v>
      </c>
      <c r="B48" s="26" t="s">
        <v>101</v>
      </c>
      <c r="C48" s="57" t="s">
        <v>9</v>
      </c>
      <c r="D48" s="43">
        <v>0</v>
      </c>
      <c r="E48" s="54"/>
      <c r="F48" s="54"/>
      <c r="G48" s="54"/>
      <c r="H48" s="3"/>
      <c r="I48" s="54"/>
      <c r="J48" s="36">
        <f t="shared" si="2"/>
        <v>0</v>
      </c>
    </row>
    <row r="49" spans="1:10">
      <c r="A49" s="3">
        <f t="shared" si="1"/>
        <v>48</v>
      </c>
      <c r="B49" s="24" t="s">
        <v>221</v>
      </c>
      <c r="C49" s="58" t="s">
        <v>3</v>
      </c>
      <c r="D49" s="43">
        <f>COUNTIF(E49:I49,"&gt;0")</f>
        <v>0</v>
      </c>
      <c r="E49" s="54"/>
      <c r="F49" s="54"/>
      <c r="G49" s="54"/>
      <c r="H49" s="54"/>
      <c r="I49" s="54"/>
      <c r="J49" s="36">
        <f t="shared" si="2"/>
        <v>0</v>
      </c>
    </row>
    <row r="50" spans="1:10">
      <c r="A50" s="3">
        <f t="shared" si="1"/>
        <v>49</v>
      </c>
      <c r="B50" s="26" t="s">
        <v>222</v>
      </c>
      <c r="C50" s="57" t="s">
        <v>3</v>
      </c>
      <c r="D50" s="43">
        <f>COUNTIF(E50:I50,"&gt;0")</f>
        <v>0</v>
      </c>
      <c r="E50" s="54"/>
      <c r="F50" s="54"/>
      <c r="G50" s="54"/>
      <c r="H50" s="54"/>
      <c r="I50" s="54"/>
      <c r="J50" s="36">
        <f t="shared" si="2"/>
        <v>0</v>
      </c>
    </row>
    <row r="51" spans="1:10">
      <c r="A51" s="3">
        <f t="shared" si="1"/>
        <v>50</v>
      </c>
      <c r="B51" s="26" t="s">
        <v>125</v>
      </c>
      <c r="C51" s="57" t="s">
        <v>4</v>
      </c>
      <c r="D51" s="43">
        <v>0</v>
      </c>
      <c r="E51" s="54"/>
      <c r="F51" s="54"/>
      <c r="G51" s="54"/>
      <c r="H51" s="37"/>
      <c r="I51" s="54"/>
      <c r="J51" s="36">
        <f t="shared" si="2"/>
        <v>0</v>
      </c>
    </row>
    <row r="52" spans="1:10">
      <c r="A52" s="3">
        <f t="shared" si="1"/>
        <v>51</v>
      </c>
      <c r="B52" s="24" t="s">
        <v>78</v>
      </c>
      <c r="C52" s="57" t="s">
        <v>3</v>
      </c>
      <c r="D52" s="43">
        <f>COUNTIF(E52:I52,"&gt;0")</f>
        <v>0</v>
      </c>
      <c r="E52" s="54"/>
      <c r="F52" s="54"/>
      <c r="G52" s="54"/>
      <c r="H52" s="54"/>
      <c r="I52" s="54"/>
      <c r="J52" s="36">
        <f t="shared" si="2"/>
        <v>0</v>
      </c>
    </row>
    <row r="53" spans="1:10">
      <c r="A53" s="3">
        <f t="shared" si="1"/>
        <v>52</v>
      </c>
      <c r="B53" s="25" t="s">
        <v>205</v>
      </c>
      <c r="C53" s="58" t="s">
        <v>4</v>
      </c>
      <c r="D53" s="43">
        <v>0</v>
      </c>
      <c r="E53" s="54"/>
      <c r="F53" s="54"/>
      <c r="G53" s="54"/>
      <c r="H53" s="42"/>
      <c r="I53" s="54"/>
      <c r="J53" s="36">
        <f t="shared" si="2"/>
        <v>0</v>
      </c>
    </row>
    <row r="54" spans="1:10">
      <c r="A54" s="3">
        <f t="shared" si="1"/>
        <v>53</v>
      </c>
      <c r="B54" s="26" t="s">
        <v>223</v>
      </c>
      <c r="C54" s="57" t="s">
        <v>3</v>
      </c>
      <c r="D54" s="43">
        <v>0</v>
      </c>
      <c r="E54" s="54"/>
      <c r="F54" s="54"/>
      <c r="G54" s="54"/>
      <c r="H54" s="54"/>
      <c r="I54" s="37"/>
      <c r="J54" s="36">
        <f t="shared" si="2"/>
        <v>0</v>
      </c>
    </row>
    <row r="55" spans="1:10">
      <c r="A55" s="3">
        <f t="shared" si="1"/>
        <v>54</v>
      </c>
      <c r="B55" s="26" t="s">
        <v>113</v>
      </c>
      <c r="C55" s="57" t="s">
        <v>3</v>
      </c>
      <c r="D55" s="43">
        <v>0</v>
      </c>
      <c r="E55" s="54"/>
      <c r="F55" s="54"/>
      <c r="G55" s="54"/>
      <c r="H55" s="54"/>
      <c r="I55" s="54"/>
      <c r="J55" s="36">
        <f t="shared" si="2"/>
        <v>0</v>
      </c>
    </row>
    <row r="56" spans="1:10">
      <c r="A56" s="3">
        <f t="shared" si="1"/>
        <v>55</v>
      </c>
      <c r="B56" s="24" t="s">
        <v>242</v>
      </c>
      <c r="C56" s="58" t="s">
        <v>9</v>
      </c>
      <c r="D56" s="43">
        <f>COUNTIF(E56:I56,"&gt;0")</f>
        <v>0</v>
      </c>
      <c r="E56" s="54"/>
      <c r="F56" s="54"/>
      <c r="G56" s="54"/>
      <c r="H56" s="54"/>
      <c r="I56" s="54"/>
      <c r="J56" s="36">
        <f t="shared" si="2"/>
        <v>0</v>
      </c>
    </row>
    <row r="57" spans="1:10">
      <c r="A57" s="3">
        <f t="shared" si="1"/>
        <v>56</v>
      </c>
      <c r="B57" s="24" t="s">
        <v>243</v>
      </c>
      <c r="C57" s="58" t="s">
        <v>5</v>
      </c>
      <c r="D57" s="43">
        <v>0</v>
      </c>
      <c r="E57" s="54"/>
      <c r="F57" s="54"/>
      <c r="G57" s="54"/>
      <c r="H57" s="54"/>
      <c r="I57" s="54"/>
      <c r="J57" s="36">
        <f t="shared" si="2"/>
        <v>0</v>
      </c>
    </row>
    <row r="58" spans="1:10">
      <c r="A58" s="3">
        <f t="shared" si="1"/>
        <v>57</v>
      </c>
      <c r="B58" s="24" t="s">
        <v>127</v>
      </c>
      <c r="C58" s="57" t="s">
        <v>5</v>
      </c>
      <c r="D58" s="43">
        <v>0</v>
      </c>
      <c r="E58" s="54"/>
      <c r="F58" s="54"/>
      <c r="G58" s="54"/>
      <c r="H58" s="34"/>
      <c r="I58" s="54"/>
      <c r="J58" s="36">
        <f t="shared" si="2"/>
        <v>0</v>
      </c>
    </row>
    <row r="59" spans="1:10">
      <c r="A59" s="3">
        <f t="shared" si="1"/>
        <v>58</v>
      </c>
      <c r="B59" s="26" t="s">
        <v>225</v>
      </c>
      <c r="C59" s="57" t="s">
        <v>3</v>
      </c>
      <c r="D59" s="43">
        <v>0</v>
      </c>
      <c r="E59" s="54"/>
      <c r="F59" s="54"/>
      <c r="G59" s="42"/>
      <c r="H59" s="54"/>
      <c r="I59" s="54"/>
      <c r="J59" s="36">
        <f t="shared" si="2"/>
        <v>0</v>
      </c>
    </row>
    <row r="60" spans="1:10">
      <c r="A60" s="3">
        <f t="shared" si="1"/>
        <v>59</v>
      </c>
      <c r="B60" s="26" t="s">
        <v>190</v>
      </c>
      <c r="C60" s="41" t="s">
        <v>3</v>
      </c>
      <c r="D60" s="43">
        <v>0</v>
      </c>
      <c r="E60" s="54"/>
      <c r="F60" s="54"/>
      <c r="G60" s="54"/>
      <c r="H60" s="54"/>
      <c r="I60" s="54"/>
      <c r="J60" s="36">
        <f t="shared" si="2"/>
        <v>0</v>
      </c>
    </row>
    <row r="61" spans="1:10">
      <c r="A61" s="3">
        <f t="shared" si="1"/>
        <v>60</v>
      </c>
      <c r="B61" s="26" t="s">
        <v>184</v>
      </c>
      <c r="C61" s="41" t="s">
        <v>28</v>
      </c>
      <c r="D61" s="43">
        <v>0</v>
      </c>
      <c r="E61" s="54"/>
      <c r="F61" s="54"/>
      <c r="G61" s="54"/>
      <c r="H61" s="54"/>
      <c r="I61" s="34"/>
      <c r="J61" s="36">
        <f t="shared" si="2"/>
        <v>0</v>
      </c>
    </row>
    <row r="62" spans="1:10">
      <c r="A62" s="3">
        <f t="shared" si="1"/>
        <v>61</v>
      </c>
      <c r="B62" s="26" t="s">
        <v>185</v>
      </c>
      <c r="C62" s="41" t="s">
        <v>28</v>
      </c>
      <c r="D62" s="43">
        <v>0</v>
      </c>
      <c r="E62" s="54"/>
      <c r="F62" s="54"/>
      <c r="G62" s="54"/>
      <c r="H62" s="37"/>
      <c r="I62" s="54"/>
      <c r="J62" s="36">
        <f t="shared" si="2"/>
        <v>0</v>
      </c>
    </row>
    <row r="63" spans="1:10">
      <c r="A63" s="3">
        <f t="shared" si="1"/>
        <v>62</v>
      </c>
      <c r="B63" s="24" t="s">
        <v>188</v>
      </c>
      <c r="C63" s="35" t="s">
        <v>10</v>
      </c>
      <c r="D63" s="43">
        <f>COUNTIF(E63:I63,"&gt;0")</f>
        <v>0</v>
      </c>
      <c r="E63" s="54"/>
      <c r="F63" s="54"/>
      <c r="G63" s="54"/>
      <c r="H63" s="54"/>
      <c r="I63" s="54"/>
      <c r="J63" s="36">
        <f t="shared" si="2"/>
        <v>0</v>
      </c>
    </row>
    <row r="64" spans="1:10">
      <c r="A64" s="3">
        <f t="shared" si="1"/>
        <v>63</v>
      </c>
      <c r="B64" s="24" t="s">
        <v>56</v>
      </c>
      <c r="C64" s="35" t="s">
        <v>4</v>
      </c>
      <c r="D64" s="43">
        <f>COUNTIF(E64:I64,"&gt;0")</f>
        <v>0</v>
      </c>
      <c r="E64" s="54"/>
      <c r="F64" s="54"/>
      <c r="G64" s="54"/>
      <c r="H64" s="54"/>
      <c r="I64" s="54"/>
      <c r="J64" s="36">
        <f t="shared" si="2"/>
        <v>0</v>
      </c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sortState ref="A2:J64">
    <sortCondition descending="1" ref="J2"/>
  </sortState>
  <phoneticPr fontId="1" type="noConversion"/>
  <conditionalFormatting sqref="P6 P9 P12:P13 F4:F8 I3:I28">
    <cfRule type="cellIs" dxfId="21" priority="25" stopIfTrue="1" operator="equal">
      <formula>3.5</formula>
    </cfRule>
  </conditionalFormatting>
  <conditionalFormatting sqref="Q6 Q9 Q12:Q13 G35:G39 I3:I28 F4:F28 F35:F62">
    <cfRule type="cellIs" dxfId="20" priority="26" stopIfTrue="1" operator="equal">
      <formula>2.62</formula>
    </cfRule>
  </conditionalFormatting>
  <conditionalFormatting sqref="R6:S6 O6 R9:S9 O9 O12:O13 R12:S13 I2 G64:H65 H46:H65519 I25:I45 I65:I65519">
    <cfRule type="cellIs" dxfId="19" priority="23" stopIfTrue="1" operator="equal">
      <formula>1.75</formula>
    </cfRule>
  </conditionalFormatting>
  <conditionalFormatting sqref="F47:G52 F41:F46 F53:F63">
    <cfRule type="cellIs" dxfId="18" priority="6" stopIfTrue="1" operator="equal">
      <formula>2.62</formula>
    </cfRule>
  </conditionalFormatting>
  <conditionalFormatting sqref="I51:I64">
    <cfRule type="cellIs" dxfId="17" priority="4" stopIfTrue="1" operator="equal">
      <formula>1.75</formula>
    </cfRule>
  </conditionalFormatting>
  <conditionalFormatting sqref="I3:I5">
    <cfRule type="cellIs" dxfId="16" priority="3" stopIfTrue="1" operator="equal">
      <formula>1.75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56"/>
  </sheetPr>
  <dimension ref="A1:J50"/>
  <sheetViews>
    <sheetView showGridLines="0" workbookViewId="0">
      <pane ySplit="1" topLeftCell="A2" activePane="bottomLeft" state="frozen"/>
      <selection pane="bottomLeft" activeCell="A15" sqref="A15"/>
    </sheetView>
  </sheetViews>
  <sheetFormatPr defaultColWidth="11.42578125" defaultRowHeight="12.75"/>
  <cols>
    <col min="1" max="1" width="9.140625" style="6" customWidth="1"/>
    <col min="2" max="2" width="20.7109375" style="2" customWidth="1"/>
    <col min="3" max="3" width="14" style="7" customWidth="1"/>
    <col min="4" max="5" width="13.28515625" style="7" customWidth="1"/>
    <col min="6" max="8" width="11.140625" style="33" customWidth="1"/>
    <col min="9" max="9" width="11.28515625" style="33" customWidth="1"/>
    <col min="10" max="16384" width="11.42578125" style="2"/>
  </cols>
  <sheetData>
    <row r="1" spans="1:10" ht="90.75" customHeight="1">
      <c r="A1" s="50" t="s">
        <v>20</v>
      </c>
      <c r="B1" s="50" t="s">
        <v>51</v>
      </c>
      <c r="C1" s="50" t="s">
        <v>2</v>
      </c>
      <c r="D1" s="51" t="s">
        <v>1</v>
      </c>
      <c r="E1" s="52" t="s">
        <v>255</v>
      </c>
      <c r="F1" s="52" t="s">
        <v>256</v>
      </c>
      <c r="G1" s="52" t="s">
        <v>257</v>
      </c>
      <c r="H1" s="52" t="s">
        <v>258</v>
      </c>
      <c r="I1" s="52" t="s">
        <v>259</v>
      </c>
      <c r="J1" s="48" t="s">
        <v>0</v>
      </c>
    </row>
    <row r="2" spans="1:10">
      <c r="A2" s="3">
        <v>1</v>
      </c>
      <c r="B2" s="24" t="s">
        <v>268</v>
      </c>
      <c r="C2" s="41" t="s">
        <v>18</v>
      </c>
      <c r="D2" s="43">
        <f t="shared" ref="D2:D44" si="0">COUNTIF(E2:I2,"&gt;0")</f>
        <v>1</v>
      </c>
      <c r="E2" s="54">
        <v>600</v>
      </c>
      <c r="F2" s="54"/>
      <c r="G2" s="54"/>
      <c r="H2" s="53"/>
      <c r="I2" s="54"/>
      <c r="J2" s="36">
        <f t="shared" ref="J2:J44" si="1">SUM(E2:I2)</f>
        <v>600</v>
      </c>
    </row>
    <row r="3" spans="1:10">
      <c r="A3" s="3">
        <f>A2+1</f>
        <v>2</v>
      </c>
      <c r="B3" s="24" t="s">
        <v>269</v>
      </c>
      <c r="C3" s="41" t="s">
        <v>18</v>
      </c>
      <c r="D3" s="43">
        <f t="shared" si="0"/>
        <v>1</v>
      </c>
      <c r="E3" s="54">
        <v>600</v>
      </c>
      <c r="F3" s="34"/>
      <c r="G3" s="54"/>
      <c r="H3" s="54"/>
      <c r="I3" s="54"/>
      <c r="J3" s="36">
        <f t="shared" si="1"/>
        <v>600</v>
      </c>
    </row>
    <row r="4" spans="1:10">
      <c r="A4" s="3">
        <f>A3+1</f>
        <v>3</v>
      </c>
      <c r="B4" s="24" t="s">
        <v>270</v>
      </c>
      <c r="C4" s="41" t="s">
        <v>50</v>
      </c>
      <c r="D4" s="43">
        <f t="shared" si="0"/>
        <v>1</v>
      </c>
      <c r="E4" s="54">
        <v>420</v>
      </c>
      <c r="F4" s="34"/>
      <c r="G4" s="54"/>
      <c r="H4" s="54"/>
      <c r="I4" s="54"/>
      <c r="J4" s="36">
        <f t="shared" si="1"/>
        <v>420</v>
      </c>
    </row>
    <row r="5" spans="1:10">
      <c r="A5" s="3">
        <f>A4+1</f>
        <v>4</v>
      </c>
      <c r="B5" s="25" t="s">
        <v>271</v>
      </c>
      <c r="C5" s="41" t="s">
        <v>50</v>
      </c>
      <c r="D5" s="43">
        <f t="shared" si="0"/>
        <v>1</v>
      </c>
      <c r="E5" s="54">
        <v>420</v>
      </c>
      <c r="F5" s="34"/>
      <c r="G5" s="54"/>
      <c r="H5" s="54"/>
      <c r="I5" s="54"/>
      <c r="J5" s="36">
        <f t="shared" si="1"/>
        <v>420</v>
      </c>
    </row>
    <row r="6" spans="1:10">
      <c r="A6" s="3">
        <v>5</v>
      </c>
      <c r="B6" s="27" t="s">
        <v>35</v>
      </c>
      <c r="C6" s="35" t="s">
        <v>10</v>
      </c>
      <c r="D6" s="43">
        <f t="shared" si="0"/>
        <v>1</v>
      </c>
      <c r="E6" s="54">
        <v>300</v>
      </c>
      <c r="F6" s="54"/>
      <c r="G6" s="54"/>
      <c r="H6" s="54"/>
      <c r="I6" s="54"/>
      <c r="J6" s="36">
        <f t="shared" si="1"/>
        <v>300</v>
      </c>
    </row>
    <row r="7" spans="1:10">
      <c r="A7" s="3">
        <f>A6+1</f>
        <v>6</v>
      </c>
      <c r="B7" s="24" t="s">
        <v>272</v>
      </c>
      <c r="C7" s="41" t="s">
        <v>5</v>
      </c>
      <c r="D7" s="43">
        <f t="shared" si="0"/>
        <v>1</v>
      </c>
      <c r="E7" s="54">
        <v>300</v>
      </c>
      <c r="F7" s="37"/>
      <c r="G7" s="54"/>
      <c r="H7" s="53"/>
      <c r="I7" s="54"/>
      <c r="J7" s="36">
        <f t="shared" si="1"/>
        <v>300</v>
      </c>
    </row>
    <row r="8" spans="1:10">
      <c r="A8" s="3">
        <f>A7+1</f>
        <v>7</v>
      </c>
      <c r="B8" s="24" t="s">
        <v>191</v>
      </c>
      <c r="C8" s="41" t="s">
        <v>10</v>
      </c>
      <c r="D8" s="43">
        <f t="shared" si="0"/>
        <v>1</v>
      </c>
      <c r="E8" s="54">
        <v>240</v>
      </c>
      <c r="F8" s="54"/>
      <c r="G8" s="54"/>
      <c r="H8" s="54"/>
      <c r="I8" s="54"/>
      <c r="J8" s="36">
        <f t="shared" si="1"/>
        <v>240</v>
      </c>
    </row>
    <row r="9" spans="1:10">
      <c r="A9" s="3">
        <f>A8+1</f>
        <v>8</v>
      </c>
      <c r="B9" s="24" t="s">
        <v>79</v>
      </c>
      <c r="C9" s="41" t="s">
        <v>10</v>
      </c>
      <c r="D9" s="43">
        <f t="shared" si="0"/>
        <v>1</v>
      </c>
      <c r="E9" s="54">
        <v>240</v>
      </c>
      <c r="F9" s="54"/>
      <c r="G9" s="54"/>
      <c r="H9" s="54"/>
      <c r="I9" s="54"/>
      <c r="J9" s="36">
        <f t="shared" si="1"/>
        <v>240</v>
      </c>
    </row>
    <row r="10" spans="1:10">
      <c r="A10" s="3">
        <v>9</v>
      </c>
      <c r="B10" s="26" t="s">
        <v>273</v>
      </c>
      <c r="C10" s="41" t="s">
        <v>28</v>
      </c>
      <c r="D10" s="43">
        <f t="shared" si="0"/>
        <v>1</v>
      </c>
      <c r="E10" s="54">
        <v>195</v>
      </c>
      <c r="F10" s="54"/>
      <c r="G10" s="54"/>
      <c r="H10" s="54"/>
      <c r="I10" s="54"/>
      <c r="J10" s="36">
        <f t="shared" si="1"/>
        <v>195</v>
      </c>
    </row>
    <row r="11" spans="1:10">
      <c r="A11" s="3">
        <f>A10+1</f>
        <v>10</v>
      </c>
      <c r="B11" s="24" t="s">
        <v>230</v>
      </c>
      <c r="C11" s="41" t="s">
        <v>10</v>
      </c>
      <c r="D11" s="43">
        <f t="shared" si="0"/>
        <v>1</v>
      </c>
      <c r="E11" s="54">
        <v>195</v>
      </c>
      <c r="F11" s="54"/>
      <c r="G11" s="54"/>
      <c r="H11" s="54"/>
      <c r="I11" s="54"/>
      <c r="J11" s="36">
        <f t="shared" si="1"/>
        <v>195</v>
      </c>
    </row>
    <row r="12" spans="1:10">
      <c r="A12" s="3">
        <f>A11+1</f>
        <v>11</v>
      </c>
      <c r="B12" s="24" t="s">
        <v>129</v>
      </c>
      <c r="C12" s="41" t="s">
        <v>10</v>
      </c>
      <c r="D12" s="43">
        <f t="shared" si="0"/>
        <v>1</v>
      </c>
      <c r="E12" s="54">
        <v>180</v>
      </c>
      <c r="F12" s="54"/>
      <c r="G12" s="54"/>
      <c r="H12" s="54"/>
      <c r="I12" s="54"/>
      <c r="J12" s="36">
        <f t="shared" si="1"/>
        <v>180</v>
      </c>
    </row>
    <row r="13" spans="1:10">
      <c r="A13" s="3">
        <f>A12+1</f>
        <v>12</v>
      </c>
      <c r="B13" s="25" t="s">
        <v>17</v>
      </c>
      <c r="C13" s="35" t="s">
        <v>10</v>
      </c>
      <c r="D13" s="43">
        <f t="shared" si="0"/>
        <v>1</v>
      </c>
      <c r="E13" s="54">
        <v>180</v>
      </c>
      <c r="F13" s="54"/>
      <c r="G13" s="54"/>
      <c r="H13" s="54"/>
      <c r="I13" s="54"/>
      <c r="J13" s="36">
        <f t="shared" si="1"/>
        <v>180</v>
      </c>
    </row>
    <row r="14" spans="1:10">
      <c r="A14" s="3">
        <v>13</v>
      </c>
      <c r="B14" s="24" t="s">
        <v>124</v>
      </c>
      <c r="C14" s="41" t="s">
        <v>4</v>
      </c>
      <c r="D14" s="43">
        <f t="shared" si="0"/>
        <v>0</v>
      </c>
      <c r="E14" s="54"/>
      <c r="F14" s="54"/>
      <c r="G14" s="54"/>
      <c r="H14" s="54"/>
      <c r="I14" s="54"/>
      <c r="J14" s="36">
        <f t="shared" si="1"/>
        <v>0</v>
      </c>
    </row>
    <row r="15" spans="1:10">
      <c r="A15" s="3">
        <f t="shared" ref="A15:A25" si="2">A14+1</f>
        <v>14</v>
      </c>
      <c r="B15" s="24" t="s">
        <v>110</v>
      </c>
      <c r="C15" s="41" t="s">
        <v>4</v>
      </c>
      <c r="D15" s="43">
        <f t="shared" si="0"/>
        <v>0</v>
      </c>
      <c r="E15" s="54"/>
      <c r="F15" s="54"/>
      <c r="G15" s="54"/>
      <c r="H15" s="54"/>
      <c r="I15" s="54"/>
      <c r="J15" s="36">
        <f t="shared" si="1"/>
        <v>0</v>
      </c>
    </row>
    <row r="16" spans="1:10">
      <c r="A16" s="3">
        <f t="shared" si="2"/>
        <v>15</v>
      </c>
      <c r="B16" s="26" t="s">
        <v>206</v>
      </c>
      <c r="C16" s="41" t="s">
        <v>81</v>
      </c>
      <c r="D16" s="43">
        <f t="shared" si="0"/>
        <v>0</v>
      </c>
      <c r="E16" s="43"/>
      <c r="F16" s="54"/>
      <c r="G16" s="54"/>
      <c r="H16" s="54"/>
      <c r="I16" s="54"/>
      <c r="J16" s="36">
        <f t="shared" si="1"/>
        <v>0</v>
      </c>
    </row>
    <row r="17" spans="1:10">
      <c r="A17" s="3">
        <f t="shared" si="2"/>
        <v>16</v>
      </c>
      <c r="B17" s="24" t="s">
        <v>207</v>
      </c>
      <c r="C17" s="41" t="s">
        <v>81</v>
      </c>
      <c r="D17" s="43">
        <f t="shared" si="0"/>
        <v>0</v>
      </c>
      <c r="E17" s="54"/>
      <c r="F17" s="54"/>
      <c r="G17" s="54"/>
      <c r="H17" s="54"/>
      <c r="I17" s="54"/>
      <c r="J17" s="36">
        <f t="shared" si="1"/>
        <v>0</v>
      </c>
    </row>
    <row r="18" spans="1:10">
      <c r="A18" s="3">
        <f t="shared" si="2"/>
        <v>17</v>
      </c>
      <c r="B18" s="24" t="s">
        <v>252</v>
      </c>
      <c r="C18" s="41" t="s">
        <v>4</v>
      </c>
      <c r="D18" s="43">
        <f t="shared" si="0"/>
        <v>0</v>
      </c>
      <c r="E18" s="54"/>
      <c r="F18" s="54"/>
      <c r="G18" s="54"/>
      <c r="H18" s="53"/>
      <c r="I18" s="54"/>
      <c r="J18" s="36">
        <f t="shared" si="1"/>
        <v>0</v>
      </c>
    </row>
    <row r="19" spans="1:10">
      <c r="A19" s="3">
        <f t="shared" si="2"/>
        <v>18</v>
      </c>
      <c r="B19" s="24" t="s">
        <v>126</v>
      </c>
      <c r="C19" s="41" t="s">
        <v>4</v>
      </c>
      <c r="D19" s="43">
        <f t="shared" si="0"/>
        <v>0</v>
      </c>
      <c r="E19" s="54"/>
      <c r="F19" s="54"/>
      <c r="G19" s="54"/>
      <c r="H19" s="3"/>
      <c r="I19" s="54"/>
      <c r="J19" s="36">
        <f t="shared" si="1"/>
        <v>0</v>
      </c>
    </row>
    <row r="20" spans="1:10">
      <c r="A20" s="3">
        <f t="shared" si="2"/>
        <v>19</v>
      </c>
      <c r="B20" s="24" t="s">
        <v>130</v>
      </c>
      <c r="C20" s="35" t="s">
        <v>50</v>
      </c>
      <c r="D20" s="43">
        <f t="shared" si="0"/>
        <v>0</v>
      </c>
      <c r="E20" s="43"/>
      <c r="F20" s="54"/>
      <c r="G20" s="54"/>
      <c r="H20" s="54"/>
      <c r="I20" s="54"/>
      <c r="J20" s="36">
        <f t="shared" si="1"/>
        <v>0</v>
      </c>
    </row>
    <row r="21" spans="1:10">
      <c r="A21" s="3">
        <f t="shared" si="2"/>
        <v>20</v>
      </c>
      <c r="B21" s="26" t="s">
        <v>189</v>
      </c>
      <c r="C21" s="35" t="s">
        <v>50</v>
      </c>
      <c r="D21" s="43">
        <f t="shared" si="0"/>
        <v>0</v>
      </c>
      <c r="E21" s="43"/>
      <c r="F21" s="54"/>
      <c r="G21" s="54"/>
      <c r="H21" s="53"/>
      <c r="I21" s="54"/>
      <c r="J21" s="36">
        <f t="shared" si="1"/>
        <v>0</v>
      </c>
    </row>
    <row r="22" spans="1:10">
      <c r="A22" s="3">
        <f t="shared" si="2"/>
        <v>21</v>
      </c>
      <c r="B22" s="24" t="s">
        <v>208</v>
      </c>
      <c r="C22" s="41" t="s">
        <v>81</v>
      </c>
      <c r="D22" s="43">
        <f t="shared" si="0"/>
        <v>0</v>
      </c>
      <c r="E22" s="54"/>
      <c r="F22" s="54"/>
      <c r="G22" s="54"/>
      <c r="H22" s="54"/>
      <c r="I22" s="54"/>
      <c r="J22" s="36">
        <f t="shared" si="1"/>
        <v>0</v>
      </c>
    </row>
    <row r="23" spans="1:10">
      <c r="A23" s="3">
        <f t="shared" si="2"/>
        <v>22</v>
      </c>
      <c r="B23" s="24" t="s">
        <v>185</v>
      </c>
      <c r="C23" s="41" t="s">
        <v>28</v>
      </c>
      <c r="D23" s="43">
        <f t="shared" si="0"/>
        <v>0</v>
      </c>
      <c r="E23" s="54"/>
      <c r="F23" s="54"/>
      <c r="G23" s="54"/>
      <c r="H23" s="53"/>
      <c r="I23" s="54"/>
      <c r="J23" s="36">
        <f t="shared" si="1"/>
        <v>0</v>
      </c>
    </row>
    <row r="24" spans="1:10">
      <c r="A24" s="3">
        <f t="shared" si="2"/>
        <v>23</v>
      </c>
      <c r="B24" s="24" t="s">
        <v>114</v>
      </c>
      <c r="C24" s="35" t="s">
        <v>3</v>
      </c>
      <c r="D24" s="43">
        <f t="shared" si="0"/>
        <v>0</v>
      </c>
      <c r="E24" s="43"/>
      <c r="F24" s="54"/>
      <c r="G24" s="54"/>
      <c r="H24" s="54"/>
      <c r="I24" s="54"/>
      <c r="J24" s="36">
        <f t="shared" si="1"/>
        <v>0</v>
      </c>
    </row>
    <row r="25" spans="1:10">
      <c r="A25" s="3">
        <f t="shared" si="2"/>
        <v>24</v>
      </c>
      <c r="B25" s="24" t="s">
        <v>227</v>
      </c>
      <c r="C25" s="41" t="s">
        <v>3</v>
      </c>
      <c r="D25" s="43">
        <f t="shared" si="0"/>
        <v>0</v>
      </c>
      <c r="E25" s="54"/>
      <c r="F25" s="54"/>
      <c r="G25" s="54"/>
      <c r="H25" s="54"/>
      <c r="I25" s="3"/>
      <c r="J25" s="36">
        <f t="shared" si="1"/>
        <v>0</v>
      </c>
    </row>
    <row r="26" spans="1:10">
      <c r="A26" s="3">
        <v>20</v>
      </c>
      <c r="B26" s="24" t="s">
        <v>251</v>
      </c>
      <c r="C26" s="41" t="s">
        <v>4</v>
      </c>
      <c r="D26" s="43">
        <f t="shared" si="0"/>
        <v>0</v>
      </c>
      <c r="E26" s="54"/>
      <c r="F26" s="54"/>
      <c r="G26" s="54"/>
      <c r="H26" s="54"/>
      <c r="I26" s="54"/>
      <c r="J26" s="36">
        <f t="shared" si="1"/>
        <v>0</v>
      </c>
    </row>
    <row r="27" spans="1:10">
      <c r="A27" s="3">
        <f>A26+1</f>
        <v>21</v>
      </c>
      <c r="B27" s="24" t="s">
        <v>6</v>
      </c>
      <c r="C27" s="41" t="s">
        <v>4</v>
      </c>
      <c r="D27" s="43">
        <f t="shared" si="0"/>
        <v>0</v>
      </c>
      <c r="E27" s="54"/>
      <c r="F27" s="54"/>
      <c r="G27" s="54"/>
      <c r="H27" s="54"/>
      <c r="I27" s="54"/>
      <c r="J27" s="36">
        <f t="shared" si="1"/>
        <v>0</v>
      </c>
    </row>
    <row r="28" spans="1:10">
      <c r="A28" s="3">
        <f>A27+1</f>
        <v>22</v>
      </c>
      <c r="B28" s="24" t="s">
        <v>148</v>
      </c>
      <c r="C28" s="41" t="s">
        <v>28</v>
      </c>
      <c r="D28" s="43">
        <f t="shared" si="0"/>
        <v>0</v>
      </c>
      <c r="E28" s="54"/>
      <c r="F28" s="54"/>
      <c r="G28" s="54"/>
      <c r="H28" s="54"/>
      <c r="I28" s="54"/>
      <c r="J28" s="36">
        <f t="shared" si="1"/>
        <v>0</v>
      </c>
    </row>
    <row r="29" spans="1:10">
      <c r="A29" s="3">
        <f>A28+1</f>
        <v>23</v>
      </c>
      <c r="B29" s="24" t="s">
        <v>149</v>
      </c>
      <c r="C29" s="41" t="s">
        <v>28</v>
      </c>
      <c r="D29" s="43">
        <f t="shared" si="0"/>
        <v>0</v>
      </c>
      <c r="E29" s="54"/>
      <c r="F29" s="54"/>
      <c r="G29" s="54"/>
      <c r="H29" s="54"/>
      <c r="I29" s="54"/>
      <c r="J29" s="36">
        <f t="shared" si="1"/>
        <v>0</v>
      </c>
    </row>
    <row r="30" spans="1:10">
      <c r="A30" s="3">
        <f>A29+1</f>
        <v>24</v>
      </c>
      <c r="B30" s="24" t="s">
        <v>71</v>
      </c>
      <c r="C30" s="41" t="s">
        <v>4</v>
      </c>
      <c r="D30" s="43">
        <f t="shared" si="0"/>
        <v>0</v>
      </c>
      <c r="E30" s="54"/>
      <c r="F30" s="54"/>
      <c r="G30" s="54"/>
      <c r="H30" s="53"/>
      <c r="I30" s="54"/>
      <c r="J30" s="36">
        <f t="shared" si="1"/>
        <v>0</v>
      </c>
    </row>
    <row r="31" spans="1:10">
      <c r="A31" s="3">
        <v>27</v>
      </c>
      <c r="B31" s="25" t="s">
        <v>190</v>
      </c>
      <c r="C31" s="35" t="s">
        <v>3</v>
      </c>
      <c r="D31" s="43">
        <f t="shared" si="0"/>
        <v>0</v>
      </c>
      <c r="E31" s="43"/>
      <c r="F31" s="54"/>
      <c r="G31" s="54"/>
      <c r="H31" s="54"/>
      <c r="I31" s="54"/>
      <c r="J31" s="36">
        <f t="shared" si="1"/>
        <v>0</v>
      </c>
    </row>
    <row r="32" spans="1:10">
      <c r="A32" s="3">
        <f>A31+1</f>
        <v>28</v>
      </c>
      <c r="B32" s="26" t="s">
        <v>162</v>
      </c>
      <c r="C32" s="41" t="s">
        <v>88</v>
      </c>
      <c r="D32" s="43">
        <f t="shared" si="0"/>
        <v>0</v>
      </c>
      <c r="E32" s="54"/>
      <c r="F32" s="54"/>
      <c r="G32" s="54"/>
      <c r="H32" s="54"/>
      <c r="I32" s="54"/>
      <c r="J32" s="36">
        <f t="shared" si="1"/>
        <v>0</v>
      </c>
    </row>
    <row r="33" spans="1:10">
      <c r="A33" s="3">
        <f>A32+1</f>
        <v>29</v>
      </c>
      <c r="B33" s="24" t="s">
        <v>163</v>
      </c>
      <c r="C33" s="35" t="s">
        <v>67</v>
      </c>
      <c r="D33" s="43">
        <f t="shared" si="0"/>
        <v>0</v>
      </c>
      <c r="E33" s="43"/>
      <c r="F33" s="54"/>
      <c r="G33" s="34"/>
      <c r="H33" s="54"/>
      <c r="I33" s="54"/>
      <c r="J33" s="36">
        <f t="shared" si="1"/>
        <v>0</v>
      </c>
    </row>
    <row r="34" spans="1:10">
      <c r="A34" s="3">
        <v>33</v>
      </c>
      <c r="B34" s="26" t="s">
        <v>46</v>
      </c>
      <c r="C34" s="41" t="s">
        <v>28</v>
      </c>
      <c r="D34" s="43">
        <f t="shared" si="0"/>
        <v>0</v>
      </c>
      <c r="E34" s="54"/>
      <c r="F34" s="37"/>
      <c r="G34" s="54"/>
      <c r="H34" s="53"/>
      <c r="I34" s="54"/>
      <c r="J34" s="36">
        <f t="shared" si="1"/>
        <v>0</v>
      </c>
    </row>
    <row r="35" spans="1:10">
      <c r="A35" s="3">
        <v>34</v>
      </c>
      <c r="B35" s="26" t="s">
        <v>47</v>
      </c>
      <c r="C35" s="41" t="s">
        <v>29</v>
      </c>
      <c r="D35" s="43">
        <f t="shared" si="0"/>
        <v>0</v>
      </c>
      <c r="E35" s="54"/>
      <c r="F35" s="34"/>
      <c r="G35" s="54"/>
      <c r="H35" s="54"/>
      <c r="I35" s="54"/>
      <c r="J35" s="36">
        <f t="shared" si="1"/>
        <v>0</v>
      </c>
    </row>
    <row r="36" spans="1:10">
      <c r="A36" s="3">
        <f t="shared" ref="A36:A44" si="3">A35+1</f>
        <v>35</v>
      </c>
      <c r="B36" s="24" t="s">
        <v>164</v>
      </c>
      <c r="C36" s="41" t="s">
        <v>9</v>
      </c>
      <c r="D36" s="43">
        <f t="shared" si="0"/>
        <v>0</v>
      </c>
      <c r="E36" s="54"/>
      <c r="F36" s="54"/>
      <c r="G36" s="54"/>
      <c r="H36" s="3"/>
      <c r="I36" s="54"/>
      <c r="J36" s="36">
        <f t="shared" si="1"/>
        <v>0</v>
      </c>
    </row>
    <row r="37" spans="1:10">
      <c r="A37" s="3">
        <f t="shared" si="3"/>
        <v>36</v>
      </c>
      <c r="B37" s="25" t="s">
        <v>165</v>
      </c>
      <c r="C37" s="35" t="s">
        <v>9</v>
      </c>
      <c r="D37" s="43">
        <f t="shared" si="0"/>
        <v>0</v>
      </c>
      <c r="E37" s="43"/>
      <c r="F37" s="54"/>
      <c r="G37" s="54"/>
      <c r="H37" s="54"/>
      <c r="I37" s="54"/>
      <c r="J37" s="36">
        <f t="shared" si="1"/>
        <v>0</v>
      </c>
    </row>
    <row r="38" spans="1:10">
      <c r="A38" s="3">
        <f t="shared" si="3"/>
        <v>37</v>
      </c>
      <c r="B38" s="24" t="s">
        <v>166</v>
      </c>
      <c r="C38" s="35" t="s">
        <v>4</v>
      </c>
      <c r="D38" s="43">
        <f t="shared" si="0"/>
        <v>0</v>
      </c>
      <c r="E38" s="43"/>
      <c r="F38" s="54"/>
      <c r="G38" s="54"/>
      <c r="H38" s="54"/>
      <c r="I38" s="54"/>
      <c r="J38" s="36">
        <f t="shared" si="1"/>
        <v>0</v>
      </c>
    </row>
    <row r="39" spans="1:10">
      <c r="A39" s="3">
        <f t="shared" si="3"/>
        <v>38</v>
      </c>
      <c r="B39" s="24" t="s">
        <v>13</v>
      </c>
      <c r="C39" s="41" t="s">
        <v>4</v>
      </c>
      <c r="D39" s="43">
        <f t="shared" si="0"/>
        <v>0</v>
      </c>
      <c r="E39" s="54"/>
      <c r="F39" s="54"/>
      <c r="G39" s="54"/>
      <c r="H39" s="54"/>
      <c r="I39" s="54"/>
      <c r="J39" s="36">
        <f t="shared" si="1"/>
        <v>0</v>
      </c>
    </row>
    <row r="40" spans="1:10">
      <c r="A40" s="3">
        <f t="shared" si="3"/>
        <v>39</v>
      </c>
      <c r="B40" s="24" t="s">
        <v>115</v>
      </c>
      <c r="C40" s="41" t="s">
        <v>3</v>
      </c>
      <c r="D40" s="43">
        <f t="shared" si="0"/>
        <v>0</v>
      </c>
      <c r="E40" s="54"/>
      <c r="F40" s="54"/>
      <c r="G40" s="54"/>
      <c r="H40" s="54"/>
      <c r="I40" s="54"/>
      <c r="J40" s="36">
        <f t="shared" si="1"/>
        <v>0</v>
      </c>
    </row>
    <row r="41" spans="1:10">
      <c r="A41" s="3">
        <f t="shared" si="3"/>
        <v>40</v>
      </c>
      <c r="B41" s="24" t="s">
        <v>117</v>
      </c>
      <c r="C41" s="41" t="s">
        <v>3</v>
      </c>
      <c r="D41" s="43">
        <f t="shared" si="0"/>
        <v>0</v>
      </c>
      <c r="E41" s="54"/>
      <c r="F41" s="54"/>
      <c r="G41" s="54"/>
      <c r="H41" s="54"/>
      <c r="I41" s="54"/>
      <c r="J41" s="36">
        <f t="shared" si="1"/>
        <v>0</v>
      </c>
    </row>
    <row r="42" spans="1:10">
      <c r="A42" s="3">
        <f t="shared" si="3"/>
        <v>41</v>
      </c>
      <c r="B42" s="24" t="s">
        <v>127</v>
      </c>
      <c r="C42" s="41" t="s">
        <v>5</v>
      </c>
      <c r="D42" s="43">
        <f t="shared" si="0"/>
        <v>0</v>
      </c>
      <c r="E42" s="54"/>
      <c r="F42" s="54"/>
      <c r="G42" s="54"/>
      <c r="H42" s="54"/>
      <c r="I42" s="54"/>
      <c r="J42" s="36">
        <f t="shared" si="1"/>
        <v>0</v>
      </c>
    </row>
    <row r="43" spans="1:10">
      <c r="A43" s="3">
        <f t="shared" si="3"/>
        <v>42</v>
      </c>
      <c r="B43" s="24" t="s">
        <v>64</v>
      </c>
      <c r="C43" s="41" t="s">
        <v>65</v>
      </c>
      <c r="D43" s="43">
        <f t="shared" si="0"/>
        <v>0</v>
      </c>
      <c r="E43" s="54"/>
      <c r="F43" s="54"/>
      <c r="G43" s="54"/>
      <c r="H43" s="3"/>
      <c r="I43" s="54"/>
      <c r="J43" s="36">
        <f t="shared" si="1"/>
        <v>0</v>
      </c>
    </row>
    <row r="44" spans="1:10">
      <c r="A44" s="3">
        <f t="shared" si="3"/>
        <v>43</v>
      </c>
      <c r="B44" s="24" t="s">
        <v>74</v>
      </c>
      <c r="C44" s="41" t="s">
        <v>9</v>
      </c>
      <c r="D44" s="43">
        <f t="shared" si="0"/>
        <v>0</v>
      </c>
      <c r="E44" s="54"/>
      <c r="F44" s="54"/>
      <c r="G44" s="54"/>
      <c r="H44" s="34"/>
      <c r="I44" s="54"/>
      <c r="J44" s="36">
        <f t="shared" si="1"/>
        <v>0</v>
      </c>
    </row>
    <row r="45" spans="1:10">
      <c r="A45" s="3"/>
      <c r="B45" s="3"/>
      <c r="C45" s="3"/>
      <c r="D45" s="3"/>
      <c r="E45" s="3"/>
      <c r="F45" s="54"/>
      <c r="G45" s="54"/>
      <c r="H45" s="3"/>
      <c r="I45" s="3"/>
      <c r="J45" s="3"/>
    </row>
    <row r="46" spans="1:10">
      <c r="A46" s="3"/>
      <c r="B46" s="3"/>
      <c r="C46" s="3"/>
      <c r="D46" s="3"/>
      <c r="E46" s="3"/>
      <c r="F46" s="54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54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ortState ref="A2:J44">
    <sortCondition descending="1" ref="J2"/>
  </sortState>
  <phoneticPr fontId="1" type="noConversion"/>
  <conditionalFormatting sqref="H51:I65530 H2:H39 I2:I34">
    <cfRule type="cellIs" dxfId="15" priority="26" stopIfTrue="1" operator="equal">
      <formula>0.83</formula>
    </cfRule>
  </conditionalFormatting>
  <conditionalFormatting sqref="G7:G27 F2:F12 H31:H38 H2:H27 I2:I34 E36:E44 E13:E33">
    <cfRule type="cellIs" dxfId="14" priority="28" stopIfTrue="1" operator="equal">
      <formula>1.66</formula>
    </cfRule>
  </conditionalFormatting>
  <conditionalFormatting sqref="F2:G16 F18:G20 F22:G22 H31:H38 G4:G45 F31:G39 F5:F47 H2:H27 I2:I34">
    <cfRule type="cellIs" dxfId="13" priority="29" stopIfTrue="1" operator="equal">
      <formula>1.24</formula>
    </cfRule>
  </conditionalFormatting>
  <conditionalFormatting sqref="F16:F47">
    <cfRule type="cellIs" dxfId="12" priority="4" stopIfTrue="1" operator="equal">
      <formula>1.66</formula>
    </cfRule>
  </conditionalFormatting>
  <conditionalFormatting sqref="H44">
    <cfRule type="cellIs" dxfId="11" priority="3" stopIfTrue="1" operator="equal">
      <formula>0.83</formula>
    </cfRule>
  </conditionalFormatting>
  <conditionalFormatting sqref="H44">
    <cfRule type="cellIs" dxfId="10" priority="2" stopIfTrue="1" operator="equal">
      <formula>1.66</formula>
    </cfRule>
  </conditionalFormatting>
  <conditionalFormatting sqref="H44">
    <cfRule type="cellIs" dxfId="9" priority="1" stopIfTrue="1" operator="equal">
      <formula>1.24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56"/>
  </sheetPr>
  <dimension ref="A1:J33"/>
  <sheetViews>
    <sheetView showGridLines="0" workbookViewId="0">
      <pane ySplit="1" topLeftCell="A2" activePane="bottomLeft" state="frozen"/>
      <selection pane="bottomLeft" activeCell="D4" sqref="D4"/>
    </sheetView>
  </sheetViews>
  <sheetFormatPr defaultColWidth="11.42578125" defaultRowHeight="12.75"/>
  <cols>
    <col min="1" max="1" width="7.85546875" style="6" bestFit="1" customWidth="1"/>
    <col min="2" max="2" width="21.5703125" style="2" customWidth="1"/>
    <col min="3" max="3" width="14" style="7" customWidth="1"/>
    <col min="4" max="5" width="13.28515625" style="7" customWidth="1"/>
    <col min="6" max="8" width="11.140625" style="33" customWidth="1"/>
    <col min="9" max="9" width="11.28515625" style="33" customWidth="1"/>
    <col min="10" max="16384" width="11.42578125" style="2"/>
  </cols>
  <sheetData>
    <row r="1" spans="1:10" ht="90.75" customHeight="1">
      <c r="A1" s="50" t="s">
        <v>21</v>
      </c>
      <c r="B1" s="50" t="s">
        <v>51</v>
      </c>
      <c r="C1" s="50" t="s">
        <v>2</v>
      </c>
      <c r="D1" s="51" t="s">
        <v>1</v>
      </c>
      <c r="E1" s="52" t="s">
        <v>255</v>
      </c>
      <c r="F1" s="52" t="s">
        <v>256</v>
      </c>
      <c r="G1" s="52" t="s">
        <v>257</v>
      </c>
      <c r="H1" s="52" t="s">
        <v>258</v>
      </c>
      <c r="I1" s="52" t="s">
        <v>259</v>
      </c>
      <c r="J1" s="48" t="s">
        <v>0</v>
      </c>
    </row>
    <row r="2" spans="1:10">
      <c r="A2" s="3">
        <v>1</v>
      </c>
      <c r="B2" s="1" t="s">
        <v>274</v>
      </c>
      <c r="C2" s="5" t="s">
        <v>28</v>
      </c>
      <c r="D2" s="4">
        <f>COUNTIF(E2:I2,"&gt;0")</f>
        <v>1</v>
      </c>
      <c r="E2" s="56">
        <v>600</v>
      </c>
      <c r="F2" s="56"/>
      <c r="G2" s="56"/>
      <c r="H2" s="32"/>
      <c r="I2" s="56"/>
      <c r="J2" s="28">
        <f>SUM(E2:I2)</f>
        <v>600</v>
      </c>
    </row>
    <row r="3" spans="1:10">
      <c r="A3" s="3">
        <f>A2+1</f>
        <v>2</v>
      </c>
      <c r="B3" s="1" t="s">
        <v>275</v>
      </c>
      <c r="C3" s="5" t="s">
        <v>28</v>
      </c>
      <c r="D3" s="4">
        <f>COUNTIF(E3:I3,"&gt;0")</f>
        <v>1</v>
      </c>
      <c r="E3" s="56">
        <v>600</v>
      </c>
      <c r="F3" s="34"/>
      <c r="G3" s="56"/>
      <c r="H3" s="56"/>
      <c r="I3" s="56"/>
      <c r="J3" s="36">
        <f>SUM(E3:I3)</f>
        <v>600</v>
      </c>
    </row>
    <row r="4" spans="1:10">
      <c r="A4" s="3">
        <v>3</v>
      </c>
      <c r="B4" s="10" t="s">
        <v>128</v>
      </c>
      <c r="C4" s="12" t="s">
        <v>10</v>
      </c>
      <c r="D4" s="4">
        <v>1</v>
      </c>
      <c r="E4" s="56">
        <v>420</v>
      </c>
      <c r="F4" s="56"/>
      <c r="G4" s="56"/>
      <c r="H4" s="56"/>
      <c r="I4" s="56"/>
      <c r="J4" s="36">
        <v>420</v>
      </c>
    </row>
    <row r="5" spans="1:10">
      <c r="A5" s="3">
        <f>A4+1</f>
        <v>4</v>
      </c>
      <c r="B5" s="1" t="s">
        <v>276</v>
      </c>
      <c r="C5" s="5" t="s">
        <v>10</v>
      </c>
      <c r="D5" s="4">
        <v>1</v>
      </c>
      <c r="E5" s="56">
        <v>420</v>
      </c>
      <c r="F5" s="56"/>
      <c r="G5" s="56"/>
      <c r="H5" s="56"/>
      <c r="I5" s="56"/>
      <c r="J5" s="36">
        <v>420</v>
      </c>
    </row>
    <row r="6" spans="1:10">
      <c r="A6" s="3">
        <v>5</v>
      </c>
      <c r="B6" s="10" t="s">
        <v>86</v>
      </c>
      <c r="C6" s="12" t="s">
        <v>4</v>
      </c>
      <c r="D6" s="4">
        <f>COUNTIF(E6:I6,"&gt;0")</f>
        <v>0</v>
      </c>
      <c r="E6" s="56"/>
      <c r="F6" s="56"/>
      <c r="G6" s="56"/>
      <c r="H6" s="34"/>
      <c r="I6" s="56"/>
      <c r="J6" s="36">
        <f>SUM(E6:I6)</f>
        <v>0</v>
      </c>
    </row>
    <row r="7" spans="1:10">
      <c r="A7" s="3">
        <v>6</v>
      </c>
      <c r="B7" s="1" t="s">
        <v>103</v>
      </c>
      <c r="C7" s="5" t="s">
        <v>40</v>
      </c>
      <c r="D7" s="4">
        <f>COUNTIF(E7:I7,"&gt;0")</f>
        <v>0</v>
      </c>
      <c r="E7" s="56"/>
      <c r="F7" s="56"/>
      <c r="G7" s="32"/>
      <c r="H7" s="32"/>
      <c r="I7" s="32"/>
      <c r="J7" s="36">
        <f>SUM(E7:I7)</f>
        <v>0</v>
      </c>
    </row>
    <row r="8" spans="1:10">
      <c r="A8" s="3">
        <f>A7+1</f>
        <v>7</v>
      </c>
      <c r="B8" s="11" t="s">
        <v>104</v>
      </c>
      <c r="C8" s="5" t="s">
        <v>40</v>
      </c>
      <c r="D8" s="4">
        <f>COUNTIF(E8:I8,"&gt;0")</f>
        <v>0</v>
      </c>
      <c r="E8" s="56"/>
      <c r="F8" s="56"/>
      <c r="G8" s="34"/>
      <c r="H8" s="56"/>
      <c r="I8" s="56"/>
      <c r="J8" s="36">
        <f>SUM(E8:I8)</f>
        <v>0</v>
      </c>
    </row>
    <row r="9" spans="1:10">
      <c r="A9" s="3">
        <f>A8+1</f>
        <v>8</v>
      </c>
      <c r="B9" s="1" t="s">
        <v>230</v>
      </c>
      <c r="C9" s="5" t="s">
        <v>10</v>
      </c>
      <c r="D9" s="4">
        <f>COUNTIF(E9:I9,"&gt;0")</f>
        <v>0</v>
      </c>
      <c r="E9" s="56"/>
      <c r="F9" s="56"/>
      <c r="G9" s="56"/>
      <c r="H9" s="56"/>
      <c r="I9" s="56"/>
      <c r="J9" s="36">
        <f>SUM(E9:I9)</f>
        <v>0</v>
      </c>
    </row>
    <row r="10" spans="1:10">
      <c r="A10" s="3">
        <v>9</v>
      </c>
      <c r="B10" s="10" t="s">
        <v>87</v>
      </c>
      <c r="C10" s="12" t="s">
        <v>50</v>
      </c>
      <c r="D10" s="4">
        <f>COUNTIF(E10:I10,"&gt;0")</f>
        <v>0</v>
      </c>
      <c r="E10" s="56"/>
      <c r="F10" s="56"/>
      <c r="G10" s="56"/>
      <c r="H10" s="37"/>
      <c r="I10" s="32"/>
      <c r="J10" s="36">
        <f>SUM(E10:I10)</f>
        <v>0</v>
      </c>
    </row>
    <row r="11" spans="1:10">
      <c r="A11" s="3">
        <v>10</v>
      </c>
      <c r="B11" s="10" t="s">
        <v>112</v>
      </c>
      <c r="C11" s="12" t="s">
        <v>11</v>
      </c>
      <c r="D11" s="4">
        <v>0</v>
      </c>
      <c r="E11" s="56"/>
      <c r="F11" s="37"/>
      <c r="G11" s="56"/>
      <c r="H11" s="37"/>
      <c r="I11" s="56"/>
      <c r="J11" s="36">
        <v>0</v>
      </c>
    </row>
    <row r="12" spans="1:10">
      <c r="A12" s="3">
        <f>A11+1</f>
        <v>11</v>
      </c>
      <c r="B12" s="10" t="s">
        <v>193</v>
      </c>
      <c r="C12" s="12" t="s">
        <v>10</v>
      </c>
      <c r="D12" s="4">
        <f>COUNTIF(E12:I12,"&gt;0")</f>
        <v>0</v>
      </c>
      <c r="E12" s="56"/>
      <c r="F12" s="56"/>
      <c r="G12" s="56"/>
      <c r="H12" s="37"/>
      <c r="I12" s="56"/>
      <c r="J12" s="36">
        <f>SUM(E12:I12)</f>
        <v>0</v>
      </c>
    </row>
    <row r="13" spans="1:10">
      <c r="A13" s="3">
        <v>12</v>
      </c>
      <c r="B13" s="10" t="s">
        <v>146</v>
      </c>
      <c r="C13" s="12" t="s">
        <v>50</v>
      </c>
      <c r="D13" s="4">
        <v>0</v>
      </c>
      <c r="E13" s="56"/>
      <c r="F13" s="56"/>
      <c r="G13" s="56"/>
      <c r="H13" s="37"/>
      <c r="I13" s="56"/>
      <c r="J13" s="36">
        <v>0</v>
      </c>
    </row>
    <row r="14" spans="1:10">
      <c r="A14" s="3">
        <f>A13+1</f>
        <v>13</v>
      </c>
      <c r="B14" s="1" t="s">
        <v>147</v>
      </c>
      <c r="C14" s="5" t="s">
        <v>50</v>
      </c>
      <c r="D14" s="4">
        <f t="shared" ref="D14:D19" si="0">COUNTIF(E14:I14,"&gt;0")</f>
        <v>0</v>
      </c>
      <c r="E14" s="56"/>
      <c r="F14" s="34"/>
      <c r="G14" s="56"/>
      <c r="H14" s="56"/>
      <c r="I14" s="56"/>
      <c r="J14" s="36">
        <f t="shared" ref="J14:J19" si="1">SUM(E14:I14)</f>
        <v>0</v>
      </c>
    </row>
    <row r="15" spans="1:10">
      <c r="A15" s="3">
        <f>A14+1</f>
        <v>14</v>
      </c>
      <c r="B15" s="1" t="s">
        <v>192</v>
      </c>
      <c r="C15" s="5" t="s">
        <v>4</v>
      </c>
      <c r="D15" s="4">
        <f t="shared" si="0"/>
        <v>0</v>
      </c>
      <c r="E15" s="56"/>
      <c r="F15" s="56"/>
      <c r="G15" s="56"/>
      <c r="H15" s="32"/>
      <c r="I15" s="56"/>
      <c r="J15" s="36">
        <f t="shared" si="1"/>
        <v>0</v>
      </c>
    </row>
    <row r="16" spans="1:10">
      <c r="A16" s="3">
        <f>A15+1</f>
        <v>15</v>
      </c>
      <c r="B16" s="1" t="s">
        <v>111</v>
      </c>
      <c r="C16" s="5" t="s">
        <v>4</v>
      </c>
      <c r="D16" s="4">
        <f t="shared" si="0"/>
        <v>0</v>
      </c>
      <c r="E16" s="56"/>
      <c r="F16" s="34"/>
      <c r="G16" s="56"/>
      <c r="H16" s="56"/>
      <c r="I16" s="56"/>
      <c r="J16" s="36">
        <f t="shared" si="1"/>
        <v>0</v>
      </c>
    </row>
    <row r="17" spans="1:10">
      <c r="A17" s="3">
        <v>16</v>
      </c>
      <c r="B17" s="10" t="s">
        <v>79</v>
      </c>
      <c r="C17" s="12" t="s">
        <v>10</v>
      </c>
      <c r="D17" s="4">
        <f t="shared" si="0"/>
        <v>0</v>
      </c>
      <c r="E17" s="56"/>
      <c r="F17" s="56"/>
      <c r="G17" s="56"/>
      <c r="H17" s="37"/>
      <c r="I17" s="34"/>
      <c r="J17" s="36">
        <f t="shared" si="1"/>
        <v>0</v>
      </c>
    </row>
    <row r="18" spans="1:10">
      <c r="A18" s="3">
        <f>A17+1</f>
        <v>17</v>
      </c>
      <c r="B18" s="1" t="s">
        <v>115</v>
      </c>
      <c r="C18" s="5" t="s">
        <v>3</v>
      </c>
      <c r="D18" s="4">
        <f t="shared" si="0"/>
        <v>0</v>
      </c>
      <c r="E18" s="56"/>
      <c r="F18" s="56"/>
      <c r="G18" s="34"/>
      <c r="H18" s="56"/>
      <c r="I18" s="56"/>
      <c r="J18" s="36">
        <f t="shared" si="1"/>
        <v>0</v>
      </c>
    </row>
    <row r="19" spans="1:10">
      <c r="A19" s="3">
        <f>A18+1</f>
        <v>18</v>
      </c>
      <c r="B19" s="1" t="s">
        <v>229</v>
      </c>
      <c r="C19" s="5" t="s">
        <v>3</v>
      </c>
      <c r="D19" s="4">
        <f t="shared" si="0"/>
        <v>0</v>
      </c>
      <c r="E19" s="56"/>
      <c r="F19" s="56"/>
      <c r="G19" s="32"/>
      <c r="H19" s="56"/>
      <c r="I19" s="56"/>
      <c r="J19" s="36">
        <f t="shared" si="1"/>
        <v>0</v>
      </c>
    </row>
    <row r="20" spans="1:10">
      <c r="A20" s="3">
        <v>19</v>
      </c>
      <c r="B20" s="10" t="s">
        <v>254</v>
      </c>
      <c r="C20" s="12" t="s">
        <v>4</v>
      </c>
      <c r="D20" s="4">
        <v>0</v>
      </c>
      <c r="E20" s="56"/>
      <c r="F20" s="56"/>
      <c r="G20" s="56"/>
      <c r="H20" s="56"/>
      <c r="I20" s="56"/>
      <c r="J20" s="36">
        <v>0</v>
      </c>
    </row>
    <row r="21" spans="1:10">
      <c r="A21" s="3">
        <v>20</v>
      </c>
      <c r="B21" s="11" t="s">
        <v>168</v>
      </c>
      <c r="C21" s="12" t="s">
        <v>67</v>
      </c>
      <c r="D21" s="4">
        <f>COUNTIF(E21:I21,"&gt;0")</f>
        <v>0</v>
      </c>
      <c r="E21" s="56"/>
      <c r="F21" s="56"/>
      <c r="G21" s="56"/>
      <c r="H21" s="37"/>
      <c r="I21" s="56"/>
      <c r="J21" s="36">
        <f>SUM(E21:I21)</f>
        <v>0</v>
      </c>
    </row>
    <row r="22" spans="1:10">
      <c r="A22" s="3">
        <v>21</v>
      </c>
      <c r="B22" s="10" t="s">
        <v>167</v>
      </c>
      <c r="C22" s="12" t="s">
        <v>67</v>
      </c>
      <c r="D22" s="4">
        <v>0</v>
      </c>
      <c r="E22" s="56"/>
      <c r="F22" s="56"/>
      <c r="G22" s="56"/>
      <c r="H22" s="56"/>
      <c r="I22" s="56"/>
      <c r="J22" s="36">
        <v>0</v>
      </c>
    </row>
    <row r="23" spans="1:10">
      <c r="A23" s="3">
        <f>A22+1</f>
        <v>22</v>
      </c>
      <c r="B23" s="1" t="s">
        <v>116</v>
      </c>
      <c r="C23" s="5" t="s">
        <v>3</v>
      </c>
      <c r="D23" s="4">
        <f>COUNTIF(E23:I23,"&gt;0")</f>
        <v>0</v>
      </c>
      <c r="E23" s="56"/>
      <c r="F23" s="56"/>
      <c r="G23" s="56"/>
      <c r="H23" s="56"/>
      <c r="I23" s="32"/>
      <c r="J23" s="36">
        <f>SUM(E23:I23)</f>
        <v>0</v>
      </c>
    </row>
    <row r="24" spans="1:10">
      <c r="A24" s="3">
        <f>A23+1</f>
        <v>23</v>
      </c>
      <c r="B24" s="10" t="s">
        <v>228</v>
      </c>
      <c r="C24" s="12" t="s">
        <v>3</v>
      </c>
      <c r="D24" s="4">
        <f>COUNTIF(E24:I24,"&gt;0")</f>
        <v>0</v>
      </c>
      <c r="E24" s="56"/>
      <c r="F24" s="56"/>
      <c r="G24" s="56"/>
      <c r="H24" s="56"/>
      <c r="I24" s="56"/>
      <c r="J24" s="36">
        <f>SUM(E24:I24)</f>
        <v>0</v>
      </c>
    </row>
    <row r="25" spans="1:10">
      <c r="A25" s="3">
        <f>A24+1</f>
        <v>24</v>
      </c>
      <c r="B25" s="1" t="s">
        <v>253</v>
      </c>
      <c r="C25" s="5" t="s">
        <v>4</v>
      </c>
      <c r="D25" s="4">
        <f>COUNTIF(E25:I25,"&gt;0")</f>
        <v>0</v>
      </c>
      <c r="E25" s="5"/>
      <c r="F25" s="56"/>
      <c r="G25" s="32"/>
      <c r="H25" s="56"/>
      <c r="I25" s="56"/>
      <c r="J25" s="36">
        <f>SUM(E25:I25)</f>
        <v>0</v>
      </c>
    </row>
    <row r="26" spans="1:10">
      <c r="A26" s="3">
        <f>A25+1</f>
        <v>25</v>
      </c>
      <c r="B26" s="1" t="s">
        <v>231</v>
      </c>
      <c r="C26" s="5" t="s">
        <v>3</v>
      </c>
      <c r="D26" s="4">
        <f>COUNTIF(E26:I26,"&gt;0")</f>
        <v>0</v>
      </c>
      <c r="E26" s="56"/>
      <c r="F26" s="32"/>
      <c r="G26" s="32"/>
      <c r="H26" s="56"/>
      <c r="I26" s="56"/>
      <c r="J26" s="36">
        <f>SUM(E26:I26)</f>
        <v>0</v>
      </c>
    </row>
    <row r="27" spans="1:10">
      <c r="A27" s="3">
        <v>26</v>
      </c>
      <c r="B27" s="1" t="s">
        <v>148</v>
      </c>
      <c r="C27" s="5" t="s">
        <v>28</v>
      </c>
      <c r="D27" s="4">
        <v>0</v>
      </c>
      <c r="E27" s="56"/>
      <c r="F27" s="34"/>
      <c r="G27" s="56"/>
      <c r="H27" s="34"/>
      <c r="I27" s="56"/>
      <c r="J27" s="36">
        <v>0</v>
      </c>
    </row>
    <row r="28" spans="1:10">
      <c r="A28" s="3">
        <f t="shared" ref="A28:A33" si="2">A27+1</f>
        <v>27</v>
      </c>
      <c r="B28" s="1" t="s">
        <v>149</v>
      </c>
      <c r="C28" s="5" t="s">
        <v>28</v>
      </c>
      <c r="D28" s="4">
        <f>COUNTIF(E28:I28,"&gt;0")</f>
        <v>0</v>
      </c>
      <c r="E28" s="56"/>
      <c r="F28" s="32"/>
      <c r="G28" s="56"/>
      <c r="H28" s="32"/>
      <c r="I28" s="56"/>
      <c r="J28" s="36">
        <f>SUM(E28:I28)</f>
        <v>0</v>
      </c>
    </row>
    <row r="29" spans="1:10">
      <c r="A29" s="3">
        <f t="shared" si="2"/>
        <v>28</v>
      </c>
      <c r="B29" s="10" t="s">
        <v>191</v>
      </c>
      <c r="C29" s="12" t="s">
        <v>10</v>
      </c>
      <c r="D29" s="4">
        <v>0</v>
      </c>
      <c r="E29" s="4"/>
      <c r="F29" s="56"/>
      <c r="G29" s="56"/>
      <c r="H29" s="56"/>
      <c r="I29" s="56"/>
      <c r="J29" s="36">
        <v>0</v>
      </c>
    </row>
    <row r="30" spans="1:10">
      <c r="A30" s="3">
        <f t="shared" si="2"/>
        <v>29</v>
      </c>
      <c r="B30" s="1" t="s">
        <v>130</v>
      </c>
      <c r="C30" s="5" t="s">
        <v>50</v>
      </c>
      <c r="D30" s="4">
        <v>0</v>
      </c>
      <c r="E30" s="56"/>
      <c r="F30" s="56"/>
      <c r="G30" s="56"/>
      <c r="H30" s="32"/>
      <c r="I30" s="56"/>
      <c r="J30" s="28">
        <v>0</v>
      </c>
    </row>
    <row r="31" spans="1:10">
      <c r="A31" s="3">
        <f t="shared" si="2"/>
        <v>30</v>
      </c>
      <c r="B31" s="10" t="s">
        <v>42</v>
      </c>
      <c r="C31" s="12" t="s">
        <v>4</v>
      </c>
      <c r="D31" s="4">
        <f>COUNTIF(E31:I31,"&gt;0")</f>
        <v>0</v>
      </c>
      <c r="E31" s="56"/>
      <c r="F31" s="56"/>
      <c r="G31" s="56"/>
      <c r="H31" s="56"/>
      <c r="I31" s="56"/>
      <c r="J31" s="36">
        <f>SUM(E31:I31)</f>
        <v>0</v>
      </c>
    </row>
    <row r="32" spans="1:10">
      <c r="A32" s="3">
        <f t="shared" si="2"/>
        <v>31</v>
      </c>
      <c r="B32" s="11" t="s">
        <v>70</v>
      </c>
      <c r="C32" s="12" t="s">
        <v>4</v>
      </c>
      <c r="D32" s="4">
        <f>COUNTIF(E32:I32,"&gt;0")</f>
        <v>0</v>
      </c>
      <c r="E32" s="56"/>
      <c r="F32" s="56"/>
      <c r="G32" s="56"/>
      <c r="H32" s="56"/>
      <c r="I32" s="56"/>
      <c r="J32" s="36">
        <f>SUM(E32:I32)</f>
        <v>0</v>
      </c>
    </row>
    <row r="33" spans="1:10">
      <c r="A33" s="3">
        <f t="shared" si="2"/>
        <v>32</v>
      </c>
      <c r="B33" s="10" t="s">
        <v>69</v>
      </c>
      <c r="C33" s="12" t="s">
        <v>4</v>
      </c>
      <c r="D33" s="4">
        <f>COUNTIF(E33:I33,"&gt;0")</f>
        <v>0</v>
      </c>
      <c r="E33" s="56"/>
      <c r="F33" s="37"/>
      <c r="G33" s="56"/>
      <c r="H33" s="56"/>
      <c r="I33" s="56"/>
      <c r="J33" s="36">
        <f>SUM(E33:I33)</f>
        <v>0</v>
      </c>
    </row>
  </sheetData>
  <sortState ref="A2:J33">
    <sortCondition descending="1" ref="J3"/>
  </sortState>
  <phoneticPr fontId="1" type="noConversion"/>
  <conditionalFormatting sqref="H2:I3 H4:H14 I9:I12 H15:I65518">
    <cfRule type="cellIs" dxfId="8" priority="37" stopIfTrue="1" operator="equal">
      <formula>0.83</formula>
    </cfRule>
  </conditionalFormatting>
  <conditionalFormatting sqref="I4:I29 F6:F24 E7:E19 E24:E28">
    <cfRule type="cellIs" dxfId="7" priority="39" stopIfTrue="1" operator="equal">
      <formula>1.66</formula>
    </cfRule>
  </conditionalFormatting>
  <conditionalFormatting sqref="F2:G13 H24:H28 G2:G18 I2:I18">
    <cfRule type="cellIs" dxfId="6" priority="40" stopIfTrue="1" operator="equal">
      <formula>1.24</formula>
    </cfRule>
  </conditionalFormatting>
  <conditionalFormatting sqref="I26:I31">
    <cfRule type="cellIs" dxfId="5" priority="12" stopIfTrue="1" operator="equal">
      <formula>1.66</formula>
    </cfRule>
  </conditionalFormatting>
  <conditionalFormatting sqref="F24:G31">
    <cfRule type="cellIs" dxfId="4" priority="11" stopIfTrue="1" operator="equal">
      <formula>1.24</formula>
    </cfRule>
  </conditionalFormatting>
  <conditionalFormatting sqref="F28:F31">
    <cfRule type="cellIs" dxfId="3" priority="9" stopIfTrue="1" operator="equal">
      <formula>1.66</formula>
    </cfRule>
  </conditionalFormatting>
  <conditionalFormatting sqref="I33">
    <cfRule type="cellIs" dxfId="2" priority="7" stopIfTrue="1" operator="equal">
      <formula>1.24</formula>
    </cfRule>
  </conditionalFormatting>
  <conditionalFormatting sqref="I24:I31">
    <cfRule type="cellIs" dxfId="1" priority="6" stopIfTrue="1" operator="equal">
      <formula>1.24</formula>
    </cfRule>
  </conditionalFormatting>
  <conditionalFormatting sqref="I29:I31">
    <cfRule type="cellIs" dxfId="0" priority="3" stopIfTrue="1" operator="equal">
      <formula>1.24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2013-02-22T03:29:47Z</cp:lastPrinted>
  <dcterms:created xsi:type="dcterms:W3CDTF">2006-04-10T11:49:40Z</dcterms:created>
  <dcterms:modified xsi:type="dcterms:W3CDTF">2017-02-21T03:21:10Z</dcterms:modified>
</cp:coreProperties>
</file>