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4b0b166d888d0f16/Excel 2016/"/>
    </mc:Choice>
  </mc:AlternateContent>
  <bookViews>
    <workbookView xWindow="0" yWindow="0" windowWidth="19200" windowHeight="6450"/>
  </bookViews>
  <sheets>
    <sheet name="L75 Nest ROUND" sheetId="1" r:id="rId1"/>
    <sheet name="L76 Nest IFERROR" sheetId="2" r:id="rId2"/>
    <sheet name="L77 Nest IF and AND" sheetId="3" r:id="rId3"/>
    <sheet name="L78 Nest IF and OR" sheetId="4" r:id="rId4"/>
    <sheet name="L79 Nest LEFT and FIND" sheetId="5" r:id="rId5"/>
    <sheet name="L80 Nest MID FIND and LEN" sheetId="6" r:id="rId6"/>
    <sheet name="L81 Nest INDEX and MATCH" sheetId="7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B7" i="4"/>
  <c r="B8" i="4"/>
  <c r="B9" i="4"/>
  <c r="B10" i="4"/>
  <c r="B11" i="4"/>
  <c r="B12" i="4"/>
  <c r="B13" i="4"/>
  <c r="B14" i="4"/>
  <c r="B15" i="4"/>
  <c r="B16" i="4"/>
  <c r="E16" i="4" s="1"/>
  <c r="B17" i="4"/>
  <c r="E17" i="4" s="1"/>
  <c r="B18" i="4"/>
  <c r="E18" i="4" s="1"/>
  <c r="B19" i="4"/>
  <c r="E19" i="4" s="1"/>
  <c r="B20" i="4"/>
  <c r="E20" i="4" s="1"/>
  <c r="B21" i="4"/>
  <c r="E21" i="4" s="1"/>
  <c r="B22" i="4"/>
  <c r="E22" i="4" s="1"/>
  <c r="B23" i="4"/>
  <c r="E23" i="4" s="1"/>
  <c r="B24" i="4"/>
  <c r="E24" i="4" s="1"/>
  <c r="B25" i="4"/>
  <c r="E25" i="4" s="1"/>
  <c r="B26" i="4"/>
  <c r="E26" i="4" s="1"/>
  <c r="B27" i="4"/>
  <c r="E27" i="4" s="1"/>
  <c r="B28" i="4"/>
  <c r="E28" i="4" s="1"/>
  <c r="B29" i="4"/>
  <c r="E29" i="4" s="1"/>
  <c r="B30" i="4"/>
  <c r="E30" i="4" s="1"/>
  <c r="B31" i="4"/>
  <c r="E31" i="4" s="1"/>
  <c r="B32" i="4"/>
  <c r="E32" i="4" s="1"/>
  <c r="B33" i="4"/>
  <c r="E33" i="4" s="1"/>
  <c r="B34" i="4"/>
  <c r="E34" i="4" s="1"/>
  <c r="B35" i="4"/>
  <c r="E35" i="4" s="1"/>
  <c r="B36" i="4"/>
  <c r="E36" i="4" s="1"/>
  <c r="B37" i="4"/>
  <c r="E37" i="4" s="1"/>
  <c r="B38" i="4"/>
  <c r="E38" i="4" s="1"/>
  <c r="B39" i="4"/>
  <c r="E39" i="4" s="1"/>
  <c r="B40" i="4"/>
  <c r="E40" i="4" s="1"/>
  <c r="B41" i="4"/>
  <c r="E41" i="4" s="1"/>
  <c r="B42" i="4"/>
  <c r="E42" i="4" s="1"/>
  <c r="B43" i="4"/>
  <c r="E43" i="4" s="1"/>
  <c r="B44" i="4"/>
  <c r="E44" i="4" s="1"/>
  <c r="B45" i="4"/>
  <c r="E45" i="4" s="1"/>
  <c r="B46" i="4"/>
  <c r="E46" i="4" s="1"/>
  <c r="B47" i="4"/>
  <c r="E47" i="4" s="1"/>
  <c r="B48" i="4"/>
  <c r="E48" i="4" s="1"/>
  <c r="B49" i="4"/>
  <c r="E49" i="4" s="1"/>
  <c r="B50" i="4"/>
  <c r="E50" i="4" s="1"/>
  <c r="B51" i="4"/>
  <c r="E51" i="4" s="1"/>
  <c r="B52" i="4"/>
  <c r="E52" i="4" s="1"/>
  <c r="B53" i="4"/>
  <c r="E53" i="4" s="1"/>
  <c r="B54" i="4"/>
  <c r="E54" i="4" s="1"/>
  <c r="B55" i="4"/>
  <c r="E55" i="4" s="1"/>
  <c r="B5" i="4"/>
  <c r="B38" i="3" l="1"/>
  <c r="B36" i="3"/>
  <c r="B40" i="3" l="1"/>
  <c r="B39" i="3"/>
  <c r="B37" i="3"/>
  <c r="B42" i="3"/>
  <c r="B41" i="3"/>
  <c r="B35" i="3"/>
  <c r="B34" i="3"/>
  <c r="B33" i="3"/>
  <c r="B32" i="3"/>
  <c r="C5" i="3"/>
  <c r="D5" i="3"/>
  <c r="B5" i="3" l="1"/>
  <c r="F8" i="1" l="1"/>
  <c r="H8" i="1" s="1"/>
  <c r="F9" i="1"/>
  <c r="F10" i="1"/>
  <c r="F11" i="1"/>
  <c r="H9" i="1"/>
  <c r="H10" i="1"/>
  <c r="H11" i="1"/>
  <c r="B11" i="1"/>
  <c r="C11" i="1"/>
  <c r="E11" i="1"/>
  <c r="G11" i="1"/>
  <c r="C9" i="1"/>
  <c r="C5" i="1"/>
  <c r="E9" i="1"/>
  <c r="E10" i="1"/>
  <c r="B9" i="1"/>
  <c r="B10" i="1"/>
  <c r="C10" i="1"/>
  <c r="G9" i="1"/>
  <c r="G10" i="1"/>
  <c r="G8" i="1"/>
  <c r="E8" i="1"/>
  <c r="C8" i="1"/>
  <c r="B8" i="1"/>
  <c r="B5" i="1"/>
  <c r="G5" i="1" l="1"/>
  <c r="H5" i="1" l="1"/>
  <c r="H12" i="1"/>
</calcChain>
</file>

<file path=xl/sharedStrings.xml><?xml version="1.0" encoding="utf-8"?>
<sst xmlns="http://schemas.openxmlformats.org/spreadsheetml/2006/main" count="11338" uniqueCount="4505">
  <si>
    <t>Sale Calculator</t>
  </si>
  <si>
    <t>Product ID</t>
  </si>
  <si>
    <t>Product Name</t>
  </si>
  <si>
    <t>Full Price</t>
  </si>
  <si>
    <t>Quantity</t>
  </si>
  <si>
    <t>Discount Applied</t>
  </si>
  <si>
    <t>Subtotal</t>
  </si>
  <si>
    <t>Total Paid</t>
  </si>
  <si>
    <t>Customer ID</t>
  </si>
  <si>
    <t>Customer Name</t>
  </si>
  <si>
    <t>Date of Transaction</t>
  </si>
  <si>
    <t>Discount</t>
  </si>
  <si>
    <t>TAJ-3376</t>
  </si>
  <si>
    <t>WWO-5932</t>
  </si>
  <si>
    <t>ZLS-7361</t>
  </si>
  <si>
    <t>VGJ-9150</t>
  </si>
  <si>
    <t>MUU-4178</t>
  </si>
  <si>
    <t>TAB-4536</t>
  </si>
  <si>
    <t>VHF-3343</t>
  </si>
  <si>
    <t>ZJV-3808</t>
  </si>
  <si>
    <t>YGG-2925</t>
  </si>
  <si>
    <t>JAY-5838</t>
  </si>
  <si>
    <t>JNL-3035</t>
  </si>
  <si>
    <t>DYR-1809</t>
  </si>
  <si>
    <t>PAO-9158</t>
  </si>
  <si>
    <t>JMK-8274</t>
  </si>
  <si>
    <t>Voigt Holdings</t>
  </si>
  <si>
    <t>Cazares Canadian</t>
  </si>
  <si>
    <t>Mondragon &amp; Quann</t>
  </si>
  <si>
    <t>First Bank of Mauritania</t>
  </si>
  <si>
    <t>Credit Ireland</t>
  </si>
  <si>
    <t>Haase &amp; Ucker</t>
  </si>
  <si>
    <t>Noves-Forsyth, LLC</t>
  </si>
  <si>
    <t>RX&amp;Y Entertainment</t>
  </si>
  <si>
    <t>Beamon, Bailey, and Davalath</t>
  </si>
  <si>
    <t>GGZ &amp; R</t>
  </si>
  <si>
    <t>Lundgren Technologies</t>
  </si>
  <si>
    <t>Lingo Acoustics</t>
  </si>
  <si>
    <t>Tramont, Barnes, and MacMahon Partners</t>
  </si>
  <si>
    <t>Shih Systems</t>
  </si>
  <si>
    <t>Price</t>
  </si>
  <si>
    <t>JSE-1875</t>
  </si>
  <si>
    <t>RFL-7083</t>
  </si>
  <si>
    <t>LAN-8712</t>
  </si>
  <si>
    <t>UNO-8925</t>
  </si>
  <si>
    <t>EIS-6636</t>
  </si>
  <si>
    <t>WFK-4043</t>
  </si>
  <si>
    <t>WZY-8047</t>
  </si>
  <si>
    <t>XKE-7970</t>
  </si>
  <si>
    <t>ZLS-1490</t>
  </si>
  <si>
    <t>Sanstring</t>
  </si>
  <si>
    <t>Medstock</t>
  </si>
  <si>
    <t>Remnix</t>
  </si>
  <si>
    <t>Domlam</t>
  </si>
  <si>
    <t>Instand</t>
  </si>
  <si>
    <t>Nyprost</t>
  </si>
  <si>
    <t>Applicable Tax</t>
  </si>
  <si>
    <t>Momal</t>
  </si>
  <si>
    <t>Naquode</t>
  </si>
  <si>
    <t>Quasanix</t>
  </si>
  <si>
    <t>Subtotal Paid</t>
  </si>
  <si>
    <t>Total</t>
  </si>
  <si>
    <t>Name</t>
  </si>
  <si>
    <t>Street Address</t>
  </si>
  <si>
    <t>Location</t>
  </si>
  <si>
    <t>Summers, Adan</t>
  </si>
  <si>
    <t>5734 Avon Ct.</t>
  </si>
  <si>
    <t>Birmingham, Alabama 35201</t>
  </si>
  <si>
    <t>Carver, Ruby</t>
  </si>
  <si>
    <t>9963 Heiser Pkwy.</t>
  </si>
  <si>
    <t>Anchorage, Alaska 99501</t>
  </si>
  <si>
    <t>Harris, Charie</t>
  </si>
  <si>
    <t>10668 S. Francis Ct.</t>
  </si>
  <si>
    <t>Phoenix, Arizona 85001</t>
  </si>
  <si>
    <t>Ballard, Lucy</t>
  </si>
  <si>
    <t>5194 S Saddlecreek Dr.</t>
  </si>
  <si>
    <t>Little Rock, Arkansas 72204</t>
  </si>
  <si>
    <t>Kao, Clyde</t>
  </si>
  <si>
    <t>1543 Arch Pl.</t>
  </si>
  <si>
    <t>Los Angeles, California 90042</t>
  </si>
  <si>
    <t>Turner, Cara</t>
  </si>
  <si>
    <t>9003 Achillies Ave.</t>
  </si>
  <si>
    <t>Denver, Colorado 80203</t>
  </si>
  <si>
    <t>Bialik, Barbara</t>
  </si>
  <si>
    <t>8701 Sealy Ct.</t>
  </si>
  <si>
    <t>Hartford, Connecticut 06123</t>
  </si>
  <si>
    <t>Youn, Chase</t>
  </si>
  <si>
    <t>3728 Air Force St.</t>
  </si>
  <si>
    <t>Dover, Delaware 19901</t>
  </si>
  <si>
    <t>Behr, Lawrence</t>
  </si>
  <si>
    <t>4477 Hawkins Ct.</t>
  </si>
  <si>
    <t>Jacksonville, Florida 32099</t>
  </si>
  <si>
    <t>Lieberman, Rajesh</t>
  </si>
  <si>
    <t>1043 Foxridge St.</t>
  </si>
  <si>
    <t>Atlanta, Georgia 30301</t>
  </si>
  <si>
    <t>Noves, Jeffrey</t>
  </si>
  <si>
    <t>10458 Inchcape Ct.</t>
  </si>
  <si>
    <t>Honolulu, Hawaii 96802</t>
  </si>
  <si>
    <t>Sullivan, Janet</t>
  </si>
  <si>
    <t>751 Marine Pl.</t>
  </si>
  <si>
    <t>Boise, Idaho 83703</t>
  </si>
  <si>
    <t>Chapman, Wayne</t>
  </si>
  <si>
    <t>10263 Brookhurst Pl.</t>
  </si>
  <si>
    <t>Chicago, Illinois 60691</t>
  </si>
  <si>
    <t>Rock, Luis</t>
  </si>
  <si>
    <t>11242 Kaler Ln.</t>
  </si>
  <si>
    <t>Indianapolis, Indiana 46202</t>
  </si>
  <si>
    <t>Cline, Grace</t>
  </si>
  <si>
    <t>4607 Adriana Blvd.</t>
  </si>
  <si>
    <t>Des Moines, Iowa 50301</t>
  </si>
  <si>
    <t>Peterson, Alma</t>
  </si>
  <si>
    <t>365 Yosemite Ct.</t>
  </si>
  <si>
    <t>Wichita, Kansas 67203</t>
  </si>
  <si>
    <t>Rock, Aiden</t>
  </si>
  <si>
    <t>1155 Harvey Pl.</t>
  </si>
  <si>
    <t>Louisville, Kentucky 40211</t>
  </si>
  <si>
    <t>Robie, Shannon</t>
  </si>
  <si>
    <t>64 Gilbert Pl.</t>
  </si>
  <si>
    <t>New Orleans, Louisiana 70122</t>
  </si>
  <si>
    <t>Zides, Mara</t>
  </si>
  <si>
    <t>5883 Van Zandt Pkwy.</t>
  </si>
  <si>
    <t>Portland, Maine 04101</t>
  </si>
  <si>
    <t>Michalski, Aiden</t>
  </si>
  <si>
    <t>4249 Ackling Ln.</t>
  </si>
  <si>
    <t>Baltimore, Maryland 20222</t>
  </si>
  <si>
    <t>Q1</t>
  </si>
  <si>
    <t>Q2</t>
  </si>
  <si>
    <t>Q3</t>
  </si>
  <si>
    <t>Q4</t>
  </si>
  <si>
    <t>North America</t>
  </si>
  <si>
    <t>Canada</t>
  </si>
  <si>
    <t>Grand Total</t>
  </si>
  <si>
    <t>United States</t>
  </si>
  <si>
    <t>Grand Average</t>
  </si>
  <si>
    <t>Mexico</t>
  </si>
  <si>
    <t>Overall Maximum</t>
  </si>
  <si>
    <t>Belize</t>
  </si>
  <si>
    <t>Overall Minimum</t>
  </si>
  <si>
    <t>Costa Rica</t>
  </si>
  <si>
    <t>Cuba</t>
  </si>
  <si>
    <t>N. American Total</t>
  </si>
  <si>
    <t>Panama</t>
  </si>
  <si>
    <t>N. American Average</t>
  </si>
  <si>
    <t>Trinidad and Tobago</t>
  </si>
  <si>
    <t>N. American Maximum</t>
  </si>
  <si>
    <t>Europe</t>
  </si>
  <si>
    <t>United Kingdom</t>
  </si>
  <si>
    <t>N. American Minimum</t>
  </si>
  <si>
    <t>France</t>
  </si>
  <si>
    <t>Spain</t>
  </si>
  <si>
    <t>European Total</t>
  </si>
  <si>
    <t>Germany</t>
  </si>
  <si>
    <t>European Average</t>
  </si>
  <si>
    <t>Italy</t>
  </si>
  <si>
    <t>European Maximum</t>
  </si>
  <si>
    <t>Andorra</t>
  </si>
  <si>
    <t>European Minimum</t>
  </si>
  <si>
    <t>Austria</t>
  </si>
  <si>
    <t>Belgium</t>
  </si>
  <si>
    <t>Denmark</t>
  </si>
  <si>
    <t>Greece</t>
  </si>
  <si>
    <t>Ireland</t>
  </si>
  <si>
    <t>Luxembourg</t>
  </si>
  <si>
    <t>Portugal</t>
  </si>
  <si>
    <t>Switzerland</t>
  </si>
  <si>
    <t>Patient ID</t>
  </si>
  <si>
    <t>Doctor</t>
  </si>
  <si>
    <t>Due Date</t>
  </si>
  <si>
    <t>Prenatal Screen Scheduling</t>
  </si>
  <si>
    <t>WKS-2264</t>
  </si>
  <si>
    <t>CGV-5394</t>
  </si>
  <si>
    <t>YHY-4301</t>
  </si>
  <si>
    <t>JSP-4563</t>
  </si>
  <si>
    <t>ZLX-9758</t>
  </si>
  <si>
    <t>SGJ-4794</t>
  </si>
  <si>
    <t>JMK-2774</t>
  </si>
  <si>
    <t>RDP-6983</t>
  </si>
  <si>
    <t>NVS-5002</t>
  </si>
  <si>
    <t>FYC-6852</t>
  </si>
  <si>
    <t>OBT-7673</t>
  </si>
  <si>
    <t>CMQ Scan Complete?</t>
  </si>
  <si>
    <t>Stansbury</t>
  </si>
  <si>
    <t>Haase</t>
  </si>
  <si>
    <t>Bevins</t>
  </si>
  <si>
    <t>Beamon</t>
  </si>
  <si>
    <t>Mondragon</t>
  </si>
  <si>
    <t>Lundgren</t>
  </si>
  <si>
    <t>Jones</t>
  </si>
  <si>
    <t>Quann</t>
  </si>
  <si>
    <t>Chapman</t>
  </si>
  <si>
    <t>Connolly</t>
  </si>
  <si>
    <t>Sharp</t>
  </si>
  <si>
    <t>Schedule CMQ</t>
  </si>
  <si>
    <t>YES</t>
  </si>
  <si>
    <t>NO</t>
  </si>
  <si>
    <t>Conference Management</t>
  </si>
  <si>
    <t>Event ID</t>
  </si>
  <si>
    <t>Event Date</t>
  </si>
  <si>
    <t>Percentage Registered</t>
  </si>
  <si>
    <t>Catering Finaled</t>
  </si>
  <si>
    <t>Hotel Block Deadline</t>
  </si>
  <si>
    <t>Representative</t>
  </si>
  <si>
    <t>Phone Number</t>
  </si>
  <si>
    <t>Action Required</t>
  </si>
  <si>
    <t>NCF-4353</t>
  </si>
  <si>
    <t>FSC-6147</t>
  </si>
  <si>
    <t>EAG-4515</t>
  </si>
  <si>
    <t>BWC-9484</t>
  </si>
  <si>
    <t>QIF-8281</t>
  </si>
  <si>
    <t>VQI-6730</t>
  </si>
  <si>
    <t>BEW-3131</t>
  </si>
  <si>
    <t>XNB-7451</t>
  </si>
  <si>
    <t>GFX-7225</t>
  </si>
  <si>
    <t>RZD-7313</t>
  </si>
  <si>
    <t>RHU-3674</t>
  </si>
  <si>
    <t>WXB-3779</t>
  </si>
  <si>
    <t>QKL-3280</t>
  </si>
  <si>
    <t>BTJ-2848</t>
  </si>
  <si>
    <t>UGG-9754</t>
  </si>
  <si>
    <t>CLU-7453</t>
  </si>
  <si>
    <t>DAB-7366</t>
  </si>
  <si>
    <t>FOX-2561</t>
  </si>
  <si>
    <t>TLL-7452</t>
  </si>
  <si>
    <t>CUF-7769</t>
  </si>
  <si>
    <t>NLC-4933</t>
  </si>
  <si>
    <t>TPT-8354</t>
  </si>
  <si>
    <t>NKU-2977</t>
  </si>
  <si>
    <t>FKP-4471</t>
  </si>
  <si>
    <t>VEN-2412</t>
  </si>
  <si>
    <t>CSK-7317</t>
  </si>
  <si>
    <t>JRB-6195</t>
  </si>
  <si>
    <t>CRE-2257</t>
  </si>
  <si>
    <t>KQS-2579</t>
  </si>
  <si>
    <t>ZII-8432</t>
  </si>
  <si>
    <t>XPL-5937</t>
  </si>
  <si>
    <t>EKS-7614</t>
  </si>
  <si>
    <t>ZSP-2572</t>
  </si>
  <si>
    <t>KUD-4443</t>
  </si>
  <si>
    <t>AZL-2958</t>
  </si>
  <si>
    <t>KZK-3776</t>
  </si>
  <si>
    <t>ITW-6579</t>
  </si>
  <si>
    <t>TMA-6324</t>
  </si>
  <si>
    <t>CYZ-5973</t>
  </si>
  <si>
    <t>EHC-6177</t>
  </si>
  <si>
    <t>EPN-5796</t>
  </si>
  <si>
    <t>ZOX-2147</t>
  </si>
  <si>
    <t>DAX-3165</t>
  </si>
  <si>
    <t>TKF-8890</t>
  </si>
  <si>
    <t>MAT-7010</t>
  </si>
  <si>
    <t>CPS-2594</t>
  </si>
  <si>
    <t>RSP-5740</t>
  </si>
  <si>
    <t>YOG-1690</t>
  </si>
  <si>
    <t>KJH-8275</t>
  </si>
  <si>
    <t>OAN-6370</t>
  </si>
  <si>
    <t>QQT-9319</t>
  </si>
  <si>
    <t>PASSED</t>
  </si>
  <si>
    <t>Tsang</t>
  </si>
  <si>
    <t>Overmyer</t>
  </si>
  <si>
    <t>Epstein</t>
  </si>
  <si>
    <t>Cox</t>
  </si>
  <si>
    <t>Perkins</t>
  </si>
  <si>
    <t>Middleton</t>
  </si>
  <si>
    <t>Kartheiser</t>
  </si>
  <si>
    <t>Harrington</t>
  </si>
  <si>
    <t>Rivera</t>
  </si>
  <si>
    <t>Tramont</t>
  </si>
  <si>
    <t>San Cartier</t>
  </si>
  <si>
    <t>Hicks</t>
  </si>
  <si>
    <t>Clingensmith</t>
  </si>
  <si>
    <t>Soprano</t>
  </si>
  <si>
    <t>Cassim</t>
  </si>
  <si>
    <t>Caplan</t>
  </si>
  <si>
    <t>Wilson</t>
  </si>
  <si>
    <t>Lingo</t>
  </si>
  <si>
    <t>Smith</t>
  </si>
  <si>
    <t>Perry</t>
  </si>
  <si>
    <t>Stelling</t>
  </si>
  <si>
    <t>Simmons</t>
  </si>
  <si>
    <t>Willis</t>
  </si>
  <si>
    <t>Delgado</t>
  </si>
  <si>
    <t>Rosario</t>
  </si>
  <si>
    <t>Pohle</t>
  </si>
  <si>
    <t>Musto</t>
  </si>
  <si>
    <t>Myers</t>
  </si>
  <si>
    <t>Bennett</t>
  </si>
  <si>
    <t>Filbert</t>
  </si>
  <si>
    <t>Briton</t>
  </si>
  <si>
    <t>Conde</t>
  </si>
  <si>
    <t>Rock</t>
  </si>
  <si>
    <t>Clig</t>
  </si>
  <si>
    <t>Pena</t>
  </si>
  <si>
    <t>Scarlett</t>
  </si>
  <si>
    <t>Feeney</t>
  </si>
  <si>
    <t>Malek</t>
  </si>
  <si>
    <t>Cline</t>
  </si>
  <si>
    <t>Carver</t>
  </si>
  <si>
    <t>Rehnborg</t>
  </si>
  <si>
    <t>Hogan</t>
  </si>
  <si>
    <t>Rinner</t>
  </si>
  <si>
    <t>Hanks</t>
  </si>
  <si>
    <t>Ryan</t>
  </si>
  <si>
    <t>Foster</t>
  </si>
  <si>
    <t>Galindo</t>
  </si>
  <si>
    <t>801-291-7582</t>
  </si>
  <si>
    <t>213-567-5420</t>
  </si>
  <si>
    <t>706-247-4678</t>
  </si>
  <si>
    <t>862-266-6552</t>
  </si>
  <si>
    <t>401-340-6812</t>
  </si>
  <si>
    <t>702-698-1487</t>
  </si>
  <si>
    <t>605-375-4244</t>
  </si>
  <si>
    <t>312-294-4302</t>
  </si>
  <si>
    <t>814-348-3442</t>
  </si>
  <si>
    <t>517-473-5681</t>
  </si>
  <si>
    <t>734-695-2819</t>
  </si>
  <si>
    <t>364-217-8203</t>
  </si>
  <si>
    <t>321-636-6994</t>
  </si>
  <si>
    <t>907-568-3465</t>
  </si>
  <si>
    <t>712-679-7638</t>
  </si>
  <si>
    <t>984-537-8398</t>
  </si>
  <si>
    <t>406-354-6274</t>
  </si>
  <si>
    <t>702-736-9409</t>
  </si>
  <si>
    <t>808-599-7865</t>
  </si>
  <si>
    <t>307-248-1137</t>
  </si>
  <si>
    <t>305-776-5108</t>
  </si>
  <si>
    <t>502-731-5540</t>
  </si>
  <si>
    <t>412-211-6586</t>
  </si>
  <si>
    <t>515-284-5437</t>
  </si>
  <si>
    <t>212-224-6330</t>
  </si>
  <si>
    <t>720-736-7255</t>
  </si>
  <si>
    <t>479-714-2397</t>
  </si>
  <si>
    <t>802-554-6165</t>
  </si>
  <si>
    <t>603-417-2745</t>
  </si>
  <si>
    <t>201-234-9571</t>
  </si>
  <si>
    <t>617-256-6309</t>
  </si>
  <si>
    <t>812-721-3370</t>
  </si>
  <si>
    <t>563-358-4123</t>
  </si>
  <si>
    <t>608-729-8573</t>
  </si>
  <si>
    <t>802-433-7544</t>
  </si>
  <si>
    <t>603-613-4282</t>
  </si>
  <si>
    <t>605-717-5126</t>
  </si>
  <si>
    <t>775-495-5404</t>
  </si>
  <si>
    <t>314-623-9286</t>
  </si>
  <si>
    <t>302-270-9888</t>
  </si>
  <si>
    <t>307-284-3038</t>
  </si>
  <si>
    <t>303-748-6404</t>
  </si>
  <si>
    <t>412-799-2621</t>
  </si>
  <si>
    <t>857-601-5329</t>
  </si>
  <si>
    <t>701-598-6346</t>
  </si>
  <si>
    <t>316-547-2517</t>
  </si>
  <si>
    <t>203-560-6434</t>
  </si>
  <si>
    <t>225-410-3686</t>
  </si>
  <si>
    <t>502-360-3720</t>
  </si>
  <si>
    <t>862-238-5696</t>
  </si>
  <si>
    <t>860-591-2075</t>
  </si>
  <si>
    <t>Durham, North Carolina 27712</t>
  </si>
  <si>
    <t>Loan No.</t>
  </si>
  <si>
    <t>ID No.</t>
  </si>
  <si>
    <t>Seller</t>
  </si>
  <si>
    <t>Auction Date</t>
  </si>
  <si>
    <t>Buyer Name</t>
  </si>
  <si>
    <t>Closing Company</t>
  </si>
  <si>
    <t>KSR-9041</t>
  </si>
  <si>
    <t>L-778</t>
  </si>
  <si>
    <t>TD1</t>
  </si>
  <si>
    <t>Davis, J.</t>
  </si>
  <si>
    <t>Pearsall</t>
  </si>
  <si>
    <t>QSU-8537</t>
  </si>
  <si>
    <t>L-737</t>
  </si>
  <si>
    <t>CG1</t>
  </si>
  <si>
    <t>Russo, A.</t>
  </si>
  <si>
    <t>Vietti, Alvarez, and Parson</t>
  </si>
  <si>
    <t>FPG-9406</t>
  </si>
  <si>
    <t>L-729</t>
  </si>
  <si>
    <t>CR1</t>
  </si>
  <si>
    <t>Mulchan, N.</t>
  </si>
  <si>
    <t>Deane</t>
  </si>
  <si>
    <t>CLE-9817</t>
  </si>
  <si>
    <t>L-584</t>
  </si>
  <si>
    <t>Ucker, B.</t>
  </si>
  <si>
    <t>Mota - Connolly</t>
  </si>
  <si>
    <t>RSH-3341</t>
  </si>
  <si>
    <t>L-742</t>
  </si>
  <si>
    <t>CR4</t>
  </si>
  <si>
    <t>Mitchell, J.</t>
  </si>
  <si>
    <t>SZX-P</t>
  </si>
  <si>
    <t>TYE-5815</t>
  </si>
  <si>
    <t>L-716</t>
  </si>
  <si>
    <t>IC3</t>
  </si>
  <si>
    <t>Draper, C.</t>
  </si>
  <si>
    <t>CW-X</t>
  </si>
  <si>
    <t>EQB-6673</t>
  </si>
  <si>
    <t>L-553</t>
  </si>
  <si>
    <t>IC5</t>
  </si>
  <si>
    <t>Hutchinson, S.</t>
  </si>
  <si>
    <t>Stelling, Casey, and Sharp</t>
  </si>
  <si>
    <t>ZQA-1264</t>
  </si>
  <si>
    <t>L-615</t>
  </si>
  <si>
    <t>Douglas, S.</t>
  </si>
  <si>
    <t>Mota</t>
  </si>
  <si>
    <t>SZF-6490</t>
  </si>
  <si>
    <t>L-765</t>
  </si>
  <si>
    <t>BS6</t>
  </si>
  <si>
    <t>Maddox, C.</t>
  </si>
  <si>
    <t>Porter - Casey</t>
  </si>
  <si>
    <t>OPW-8231</t>
  </si>
  <si>
    <t>L-761</t>
  </si>
  <si>
    <t>BS5</t>
  </si>
  <si>
    <t>Nestle, A.</t>
  </si>
  <si>
    <t>NKD-5241</t>
  </si>
  <si>
    <t>L-750</t>
  </si>
  <si>
    <t>BS3</t>
  </si>
  <si>
    <t>Ford, R.</t>
  </si>
  <si>
    <t>Daniels, Connolly, and Scherer</t>
  </si>
  <si>
    <t>OBC-4543</t>
  </si>
  <si>
    <t>L-759</t>
  </si>
  <si>
    <t>Kalal, R.</t>
  </si>
  <si>
    <t>Washington, Holland, and Pedroza</t>
  </si>
  <si>
    <t>BPV-4264</t>
  </si>
  <si>
    <t>L-674</t>
  </si>
  <si>
    <t>Van Houten, D.</t>
  </si>
  <si>
    <t>ZGII</t>
  </si>
  <si>
    <t>UAQ-9022</t>
  </si>
  <si>
    <t>L-773</t>
  </si>
  <si>
    <t>IC2</t>
  </si>
  <si>
    <t>Littles, C.</t>
  </si>
  <si>
    <t>KPM-5779</t>
  </si>
  <si>
    <t>BS1</t>
  </si>
  <si>
    <t>Wonser, T.</t>
  </si>
  <si>
    <t>O'Hara, Vorves, and Caez</t>
  </si>
  <si>
    <t>ASM-2895</t>
  </si>
  <si>
    <t>TC1</t>
  </si>
  <si>
    <t>Arena, M.</t>
  </si>
  <si>
    <t>KPJ-1910</t>
  </si>
  <si>
    <t>L-597</t>
  </si>
  <si>
    <t>Chen, A.</t>
  </si>
  <si>
    <t>COB-3532</t>
  </si>
  <si>
    <t>L-563</t>
  </si>
  <si>
    <t>Baumgarner, J.</t>
  </si>
  <si>
    <t>JDK-5434</t>
  </si>
  <si>
    <t>L-732</t>
  </si>
  <si>
    <t>Clark, J.</t>
  </si>
  <si>
    <t>Forsyth, Scherer, and Owen</t>
  </si>
  <si>
    <t>RXF-5481</t>
  </si>
  <si>
    <t>Long, C.</t>
  </si>
  <si>
    <t>Cottle</t>
  </si>
  <si>
    <t>LBK-2712</t>
  </si>
  <si>
    <t>L-560</t>
  </si>
  <si>
    <t>TC2</t>
  </si>
  <si>
    <t>Mulchan, K.</t>
  </si>
  <si>
    <t>ADI-8249</t>
  </si>
  <si>
    <t>L-724</t>
  </si>
  <si>
    <t>IC4</t>
  </si>
  <si>
    <t>Seres, M.</t>
  </si>
  <si>
    <t>CQS-4405</t>
  </si>
  <si>
    <t>L-572</t>
  </si>
  <si>
    <t>BS2</t>
  </si>
  <si>
    <t>Harvey, R.</t>
  </si>
  <si>
    <t>XDG-6980</t>
  </si>
  <si>
    <t>Henry, O.</t>
  </si>
  <si>
    <t>RWM-9748</t>
  </si>
  <si>
    <t>L-554</t>
  </si>
  <si>
    <t>Wood, H.</t>
  </si>
  <si>
    <t>CAA-4275</t>
  </si>
  <si>
    <t>L-705</t>
  </si>
  <si>
    <t>BS4</t>
  </si>
  <si>
    <t>Rehnborg, J.</t>
  </si>
  <si>
    <t>Beamon and Cervantes</t>
  </si>
  <si>
    <t>FGJ-3337</t>
  </si>
  <si>
    <t>L-561</t>
  </si>
  <si>
    <t>Sosa, A.</t>
  </si>
  <si>
    <t>SYV-9832</t>
  </si>
  <si>
    <t>L-696</t>
  </si>
  <si>
    <t>Kemmer, T.</t>
  </si>
  <si>
    <t>KBO-4921</t>
  </si>
  <si>
    <t>L-622</t>
  </si>
  <si>
    <t>Paterni, J.</t>
  </si>
  <si>
    <t>HNX-8762</t>
  </si>
  <si>
    <t>L-546</t>
  </si>
  <si>
    <t>West, H.</t>
  </si>
  <si>
    <t>BMK-5610</t>
  </si>
  <si>
    <t>L-775</t>
  </si>
  <si>
    <t>Moran, G.</t>
  </si>
  <si>
    <t>RJY-7373</t>
  </si>
  <si>
    <t>L-594</t>
  </si>
  <si>
    <t>Robbins, W.</t>
  </si>
  <si>
    <t>FMS-5776</t>
  </si>
  <si>
    <t>L-587</t>
  </si>
  <si>
    <t>CR2</t>
  </si>
  <si>
    <t>Cox, G.</t>
  </si>
  <si>
    <t>JUR-1628</t>
  </si>
  <si>
    <t>L-748</t>
  </si>
  <si>
    <t>Rosengarth, R.</t>
  </si>
  <si>
    <t>Filbert - Robbins</t>
  </si>
  <si>
    <t>GCM-2078</t>
  </si>
  <si>
    <t>Conde, A.</t>
  </si>
  <si>
    <t>ZIL&amp;R</t>
  </si>
  <si>
    <t>EEU-7982</t>
  </si>
  <si>
    <t>L-620</t>
  </si>
  <si>
    <t>IC1</t>
  </si>
  <si>
    <t>Durden, S.</t>
  </si>
  <si>
    <t>JOA-6382</t>
  </si>
  <si>
    <t>L-642</t>
  </si>
  <si>
    <t>Saunders, J.</t>
  </si>
  <si>
    <t>DCV-1780</t>
  </si>
  <si>
    <t>O'Hara, S.</t>
  </si>
  <si>
    <t>XXG-9048</t>
  </si>
  <si>
    <t>L-675</t>
  </si>
  <si>
    <t>Boucher, M.</t>
  </si>
  <si>
    <t>HZP-8302</t>
  </si>
  <si>
    <t>Hedges, T.</t>
  </si>
  <si>
    <t>UVO-4027</t>
  </si>
  <si>
    <t>L-589</t>
  </si>
  <si>
    <t>Burda, K.</t>
  </si>
  <si>
    <t>GDJ-6887</t>
  </si>
  <si>
    <t>L-712</t>
  </si>
  <si>
    <t>Gill, S.</t>
  </si>
  <si>
    <t>Voigt</t>
  </si>
  <si>
    <t>LDW-6343</t>
  </si>
  <si>
    <t>L-671</t>
  </si>
  <si>
    <t>Hale, C.</t>
  </si>
  <si>
    <t>OXC-1434</t>
  </si>
  <si>
    <t>San Cartier, M.</t>
  </si>
  <si>
    <t>BAC-3134</t>
  </si>
  <si>
    <t>Greco, J.</t>
  </si>
  <si>
    <t>KWU-2358</t>
  </si>
  <si>
    <t>Tedesco, H.</t>
  </si>
  <si>
    <t>MBJ-7857</t>
  </si>
  <si>
    <t>L-668</t>
  </si>
  <si>
    <t>Alligood, B.</t>
  </si>
  <si>
    <t>Robbins - Robie</t>
  </si>
  <si>
    <t>QWL-1909</t>
  </si>
  <si>
    <t>Smith, W.</t>
  </si>
  <si>
    <t>KB-V</t>
  </si>
  <si>
    <t>IFD-6281</t>
  </si>
  <si>
    <t>Wright, S.</t>
  </si>
  <si>
    <t>XNJ-2113</t>
  </si>
  <si>
    <t>Thomas, M.</t>
  </si>
  <si>
    <t>GJU-9068</t>
  </si>
  <si>
    <t>L-678</t>
  </si>
  <si>
    <t>Bainbridge, J.</t>
  </si>
  <si>
    <t>KDR-1853</t>
  </si>
  <si>
    <t>Porter, J.</t>
  </si>
  <si>
    <t>KGZ-2940</t>
  </si>
  <si>
    <t>Oatley, J.</t>
  </si>
  <si>
    <t>YEH-5077</t>
  </si>
  <si>
    <t>Briton, J.</t>
  </si>
  <si>
    <t>UOL-2089</t>
  </si>
  <si>
    <t>L-709</t>
  </si>
  <si>
    <t>Montgomery, J.</t>
  </si>
  <si>
    <t>SGD-4986</t>
  </si>
  <si>
    <t>L-714</t>
  </si>
  <si>
    <t>Kreis, C.</t>
  </si>
  <si>
    <t>JSV-2313</t>
  </si>
  <si>
    <t>L-585</t>
  </si>
  <si>
    <t>Feeney, C.</t>
  </si>
  <si>
    <t>JQH-2223</t>
  </si>
  <si>
    <t>L-564</t>
  </si>
  <si>
    <t>Angell, T.</t>
  </si>
  <si>
    <t>ACC-7591</t>
  </si>
  <si>
    <t>L-719</t>
  </si>
  <si>
    <t>Holland, M.</t>
  </si>
  <si>
    <t>VGG-7095</t>
  </si>
  <si>
    <t>Evans, S.</t>
  </si>
  <si>
    <t>TJH-6106</t>
  </si>
  <si>
    <t>Rauch, M.</t>
  </si>
  <si>
    <t>FMP-8147</t>
  </si>
  <si>
    <t>Michalski, D.</t>
  </si>
  <si>
    <t>JOP-7297</t>
  </si>
  <si>
    <t>L-682</t>
  </si>
  <si>
    <t>Powell, A.</t>
  </si>
  <si>
    <t>LPG-8790</t>
  </si>
  <si>
    <t>CR3</t>
  </si>
  <si>
    <t>UEX-3988</t>
  </si>
  <si>
    <t>Martinez, L.</t>
  </si>
  <si>
    <t>LPY-5590</t>
  </si>
  <si>
    <t>Holloway, E.</t>
  </si>
  <si>
    <t>Molle - Briton</t>
  </si>
  <si>
    <t>SZU-5119</t>
  </si>
  <si>
    <t>L-602</t>
  </si>
  <si>
    <t>Goodwin, N.</t>
  </si>
  <si>
    <t>YYN-1316</t>
  </si>
  <si>
    <t>L-749</t>
  </si>
  <si>
    <t>Galindo, S.</t>
  </si>
  <si>
    <t>SHW-8226</t>
  </si>
  <si>
    <t>Jay, C.</t>
  </si>
  <si>
    <t>XFF-4196</t>
  </si>
  <si>
    <t>Wiley, J.</t>
  </si>
  <si>
    <t>ICO-6239</t>
  </si>
  <si>
    <t>L-593</t>
  </si>
  <si>
    <t>Montgomery, K.</t>
  </si>
  <si>
    <t>TBD-5679</t>
  </si>
  <si>
    <t>Brooks, J.</t>
  </si>
  <si>
    <t>GEI-5119</t>
  </si>
  <si>
    <t>L-548</t>
  </si>
  <si>
    <t>Noves, E.</t>
  </si>
  <si>
    <t>TUP-3950</t>
  </si>
  <si>
    <t>L-728</t>
  </si>
  <si>
    <t>Mendez, A.</t>
  </si>
  <si>
    <t>Stansbury, Kalal, and Fite</t>
  </si>
  <si>
    <t>BMP-3433</t>
  </si>
  <si>
    <t>Sapp, L.</t>
  </si>
  <si>
    <t>LUO-6567</t>
  </si>
  <si>
    <t>L-726</t>
  </si>
  <si>
    <t>Silva, O.</t>
  </si>
  <si>
    <t>WUI-2095</t>
  </si>
  <si>
    <t>Mason, C.</t>
  </si>
  <si>
    <t>YCT-6638</t>
  </si>
  <si>
    <t>Rivas, J.</t>
  </si>
  <si>
    <t>KOB-5490</t>
  </si>
  <si>
    <t>Carr, S.</t>
  </si>
  <si>
    <t>IFF-8527</t>
  </si>
  <si>
    <t>L-702</t>
  </si>
  <si>
    <t>Russo, E.</t>
  </si>
  <si>
    <t>DBA-6158</t>
  </si>
  <si>
    <t>Hall, K.</t>
  </si>
  <si>
    <t>EGH-7545</t>
  </si>
  <si>
    <t>QQS-7928</t>
  </si>
  <si>
    <t>Mozes, E.</t>
  </si>
  <si>
    <t>MGT-4459</t>
  </si>
  <si>
    <t>Gilbert, C.</t>
  </si>
  <si>
    <t>HYQ-1914</t>
  </si>
  <si>
    <t>Rehnborg, T.</t>
  </si>
  <si>
    <t>JLN-8592</t>
  </si>
  <si>
    <t>Renick, J.</t>
  </si>
  <si>
    <t>ACL-1658</t>
  </si>
  <si>
    <t>Oliver, J.</t>
  </si>
  <si>
    <t>ORG-7911</t>
  </si>
  <si>
    <t>L-552</t>
  </si>
  <si>
    <t>Stelling, E.</t>
  </si>
  <si>
    <t>GDS-6184</t>
  </si>
  <si>
    <t>L-663</t>
  </si>
  <si>
    <t>Cline, A.</t>
  </si>
  <si>
    <t>NUO-7932</t>
  </si>
  <si>
    <t>Scherer, S.</t>
  </si>
  <si>
    <t>OYX-8345</t>
  </si>
  <si>
    <t>Shih, D.</t>
  </si>
  <si>
    <t>WIN-8706</t>
  </si>
  <si>
    <t>L-595</t>
  </si>
  <si>
    <t>Young, S.</t>
  </si>
  <si>
    <t>PZF-7778</t>
  </si>
  <si>
    <t>L-753</t>
  </si>
  <si>
    <t>Perry, L.</t>
  </si>
  <si>
    <t>ZGW-2468</t>
  </si>
  <si>
    <t>L-541</t>
  </si>
  <si>
    <t>Michalski, E.</t>
  </si>
  <si>
    <t>DSV-3662</t>
  </si>
  <si>
    <t>L-598</t>
  </si>
  <si>
    <t>Callis, M.</t>
  </si>
  <si>
    <t>FCK-4542</t>
  </si>
  <si>
    <t>Briton, A.</t>
  </si>
  <si>
    <t>ABG-4642</t>
  </si>
  <si>
    <t>Feeney, J.</t>
  </si>
  <si>
    <t>AUQ-8036</t>
  </si>
  <si>
    <t>Cassel, C.</t>
  </si>
  <si>
    <t>VOH-2304</t>
  </si>
  <si>
    <t>L-580</t>
  </si>
  <si>
    <t>Gardinier, K.</t>
  </si>
  <si>
    <t>IJF-1389</t>
  </si>
  <si>
    <t>L-685</t>
  </si>
  <si>
    <t>Zides, L.</t>
  </si>
  <si>
    <t>CTS-4606</t>
  </si>
  <si>
    <t>L-664</t>
  </si>
  <si>
    <t>Ward, J.</t>
  </si>
  <si>
    <t>JMZ-3506</t>
  </si>
  <si>
    <t>Kartheiser, C.</t>
  </si>
  <si>
    <t>CQK-3094</t>
  </si>
  <si>
    <t>Sheldon, C.</t>
  </si>
  <si>
    <t>BXM-5169</t>
  </si>
  <si>
    <t>McTeir, S.</t>
  </si>
  <si>
    <t>RKE-4383</t>
  </si>
  <si>
    <t>L-643</t>
  </si>
  <si>
    <t>Dixon, C.</t>
  </si>
  <si>
    <t>DGX-1614</t>
  </si>
  <si>
    <t>L-756</t>
  </si>
  <si>
    <t>Fite, C.</t>
  </si>
  <si>
    <t>KOZ-5707</t>
  </si>
  <si>
    <t>Galindo, H.</t>
  </si>
  <si>
    <t>MSQ-2971</t>
  </si>
  <si>
    <t>L-690</t>
  </si>
  <si>
    <t>Noves, L.</t>
  </si>
  <si>
    <t>XCD-3104</t>
  </si>
  <si>
    <t>Romo, E.</t>
  </si>
  <si>
    <t>MUT-1747</t>
  </si>
  <si>
    <t>L-567</t>
  </si>
  <si>
    <t>Stelling, L.</t>
  </si>
  <si>
    <t>QXV-8368</t>
  </si>
  <si>
    <t>L-741</t>
  </si>
  <si>
    <t>Thomas, L.</t>
  </si>
  <si>
    <t>HVA-4729</t>
  </si>
  <si>
    <t>Cunningham, K.</t>
  </si>
  <si>
    <t>IGZ-4222</t>
  </si>
  <si>
    <t>L-545</t>
  </si>
  <si>
    <t>Fuster, T.</t>
  </si>
  <si>
    <t>HUR-6252</t>
  </si>
  <si>
    <t>Carpenter, A.</t>
  </si>
  <si>
    <t>DYQ-9123</t>
  </si>
  <si>
    <t>Jensen, P.</t>
  </si>
  <si>
    <t>ZHD-1413</t>
  </si>
  <si>
    <t>L-603</t>
  </si>
  <si>
    <t>Stelling, J.</t>
  </si>
  <si>
    <t>COM-4204</t>
  </si>
  <si>
    <t>Jones, L.</t>
  </si>
  <si>
    <t>TCT-2232</t>
  </si>
  <si>
    <t>Durden, B.</t>
  </si>
  <si>
    <t>USW-6663</t>
  </si>
  <si>
    <t>L-542</t>
  </si>
  <si>
    <t>Hogan, L.</t>
  </si>
  <si>
    <t>NVJ-6797</t>
  </si>
  <si>
    <t>Tsang, M.</t>
  </si>
  <si>
    <t>FJM-7495</t>
  </si>
  <si>
    <t>L-634</t>
  </si>
  <si>
    <t>Hyman, A.</t>
  </si>
  <si>
    <t>RXA-9402</t>
  </si>
  <si>
    <t>ISF-1509</t>
  </si>
  <si>
    <t>Gardinier, J.</t>
  </si>
  <si>
    <t>MVT-3492</t>
  </si>
  <si>
    <t>L-645</t>
  </si>
  <si>
    <t>Russo, S.</t>
  </si>
  <si>
    <t>PJQ-1420</t>
  </si>
  <si>
    <t>L-666</t>
  </si>
  <si>
    <t>Colon, R.</t>
  </si>
  <si>
    <t>RSQ-6531</t>
  </si>
  <si>
    <t>L-673</t>
  </si>
  <si>
    <t>Epstein, R.</t>
  </si>
  <si>
    <t>XDA-9758</t>
  </si>
  <si>
    <t>L-612</t>
  </si>
  <si>
    <t>Alligood, N.</t>
  </si>
  <si>
    <t>WYE-2029</t>
  </si>
  <si>
    <t>Chaough, B.</t>
  </si>
  <si>
    <t>QEB-6859</t>
  </si>
  <si>
    <t>Filkins, W.</t>
  </si>
  <si>
    <t>DTN-7693</t>
  </si>
  <si>
    <t>L-629</t>
  </si>
  <si>
    <t>Clingensmith, K.</t>
  </si>
  <si>
    <t>OXW-9696</t>
  </si>
  <si>
    <t>L-650</t>
  </si>
  <si>
    <t>Lieberman, C.</t>
  </si>
  <si>
    <t>QXK-7825</t>
  </si>
  <si>
    <t>Buscemi, L.</t>
  </si>
  <si>
    <t>CMM-7438</t>
  </si>
  <si>
    <t>Moltisanti, L.</t>
  </si>
  <si>
    <t>GLJ-4200</t>
  </si>
  <si>
    <t>Harris, T.</t>
  </si>
  <si>
    <t>KRF-6847</t>
  </si>
  <si>
    <t>Francis, W.</t>
  </si>
  <si>
    <t>TWH-9406</t>
  </si>
  <si>
    <t>Pearson, M.</t>
  </si>
  <si>
    <t>HPB-3890</t>
  </si>
  <si>
    <t>Christeson, C.</t>
  </si>
  <si>
    <t>VWJ-3971</t>
  </si>
  <si>
    <t>Sovacool, J.</t>
  </si>
  <si>
    <t>KYH-4800</t>
  </si>
  <si>
    <t>L-660</t>
  </si>
  <si>
    <t>Christeson, R.</t>
  </si>
  <si>
    <t>PER-9546</t>
  </si>
  <si>
    <t>O'Hara, H.</t>
  </si>
  <si>
    <t>SFM-4392</t>
  </si>
  <si>
    <t>Holland, G.</t>
  </si>
  <si>
    <t>MLB-8066</t>
  </si>
  <si>
    <t>Filkins, B.</t>
  </si>
  <si>
    <t>XUL-7706</t>
  </si>
  <si>
    <t>L-649</t>
  </si>
  <si>
    <t>Perkins, A.</t>
  </si>
  <si>
    <t>ZCN-4324</t>
  </si>
  <si>
    <t>Harrison, A.</t>
  </si>
  <si>
    <t>UVG-6758</t>
  </si>
  <si>
    <t>Molieri, J.</t>
  </si>
  <si>
    <t>JVQ-8328</t>
  </si>
  <si>
    <t>Fox, M.</t>
  </si>
  <si>
    <t>XEJ-4817</t>
  </si>
  <si>
    <t>Lingo, K.</t>
  </si>
  <si>
    <t>DXJ-8470</t>
  </si>
  <si>
    <t>Alvarez, K.</t>
  </si>
  <si>
    <t>MII-2038</t>
  </si>
  <si>
    <t>San Cartier, J.</t>
  </si>
  <si>
    <t>JOM-8391</t>
  </si>
  <si>
    <t>L-670</t>
  </si>
  <si>
    <t>Percoco, M.</t>
  </si>
  <si>
    <t>IHU-3205</t>
  </si>
  <si>
    <t>L-544</t>
  </si>
  <si>
    <t>Pfeffer, K.</t>
  </si>
  <si>
    <t>IYP-1906</t>
  </si>
  <si>
    <t>YXM-6951</t>
  </si>
  <si>
    <t>Buscemi, H.</t>
  </si>
  <si>
    <t>OOW-2252</t>
  </si>
  <si>
    <t>Nestle, P.</t>
  </si>
  <si>
    <t>LAX-8995</t>
  </si>
  <si>
    <t>L-780</t>
  </si>
  <si>
    <t>Wainwright, I.</t>
  </si>
  <si>
    <t>PCO-4524</t>
  </si>
  <si>
    <t>Ross, K.</t>
  </si>
  <si>
    <t>BHV-9624</t>
  </si>
  <si>
    <t>Sias, G.</t>
  </si>
  <si>
    <t>MYT-4064</t>
  </si>
  <si>
    <t>Draper, K.</t>
  </si>
  <si>
    <t>WBW-4201</t>
  </si>
  <si>
    <t>Ward, N.</t>
  </si>
  <si>
    <t>ZML-5201</t>
  </si>
  <si>
    <t>Wolfersteig, J.</t>
  </si>
  <si>
    <t>FJL-1662</t>
  </si>
  <si>
    <t>L-735</t>
  </si>
  <si>
    <t>Perry, E.</t>
  </si>
  <si>
    <t>JFZ-7682</t>
  </si>
  <si>
    <t>Adams, D.</t>
  </si>
  <si>
    <t>VIU-8906</t>
  </si>
  <si>
    <t>L-768</t>
  </si>
  <si>
    <t>Rehnborg, O.</t>
  </si>
  <si>
    <t>FVO-5521</t>
  </si>
  <si>
    <t>Ceballos, R.</t>
  </si>
  <si>
    <t>NMJ-7588</t>
  </si>
  <si>
    <t>Lanni, T.</t>
  </si>
  <si>
    <t>VMG-7150</t>
  </si>
  <si>
    <t>Vietti, M.</t>
  </si>
  <si>
    <t>XFD-2620</t>
  </si>
  <si>
    <t>Adams, L.</t>
  </si>
  <si>
    <t>UFR-3751</t>
  </si>
  <si>
    <t>Filbert, T.</t>
  </si>
  <si>
    <t>RXI-8159</t>
  </si>
  <si>
    <t>Greene, S.</t>
  </si>
  <si>
    <t>GHM-5125</t>
  </si>
  <si>
    <t>Powell, C.</t>
  </si>
  <si>
    <t>RDA-8775</t>
  </si>
  <si>
    <t>Filbert, S.</t>
  </si>
  <si>
    <t>QTC-4998</t>
  </si>
  <si>
    <t>Pickren, S.</t>
  </si>
  <si>
    <t>WRN-4521</t>
  </si>
  <si>
    <t>Scherer, D.</t>
  </si>
  <si>
    <t>GDU-3375</t>
  </si>
  <si>
    <t>Alex, B.</t>
  </si>
  <si>
    <t>JRV-1582</t>
  </si>
  <si>
    <t>Cunningham, A.</t>
  </si>
  <si>
    <t>CPV-2759</t>
  </si>
  <si>
    <t>Cho, K.</t>
  </si>
  <si>
    <t>USB-2940</t>
  </si>
  <si>
    <t>Hutchinson, M.</t>
  </si>
  <si>
    <t>OMH-3435</t>
  </si>
  <si>
    <t>L-718</t>
  </si>
  <si>
    <t>RUR-1658</t>
  </si>
  <si>
    <t>Rehnborg, S.</t>
  </si>
  <si>
    <t>AHP-1996</t>
  </si>
  <si>
    <t>L-570</t>
  </si>
  <si>
    <t>Galecki, G.</t>
  </si>
  <si>
    <t>GXW-4264</t>
  </si>
  <si>
    <t>Percoco, T.</t>
  </si>
  <si>
    <t>DYS-6115</t>
  </si>
  <si>
    <t>Rivera, P.</t>
  </si>
  <si>
    <t>LHA-8553</t>
  </si>
  <si>
    <t>Alligood, S.</t>
  </si>
  <si>
    <t>ONA-7499</t>
  </si>
  <si>
    <t>Hahn, K.</t>
  </si>
  <si>
    <t>KOX-1284</t>
  </si>
  <si>
    <t>Angell, F.</t>
  </si>
  <si>
    <t>IFP-7944</t>
  </si>
  <si>
    <t>Tobias, C.</t>
  </si>
  <si>
    <t>MAU-5615</t>
  </si>
  <si>
    <t>Price, A.</t>
  </si>
  <si>
    <t>JCC-7597</t>
  </si>
  <si>
    <t>Lotfi, A.</t>
  </si>
  <si>
    <t>JGV-6159</t>
  </si>
  <si>
    <t>L-710</t>
  </si>
  <si>
    <t>Duff, A.</t>
  </si>
  <si>
    <t>CBU-3793</t>
  </si>
  <si>
    <t>Butler, J.</t>
  </si>
  <si>
    <t>BQP-2865</t>
  </si>
  <si>
    <t>Gumz, N.</t>
  </si>
  <si>
    <t>CQI-2290</t>
  </si>
  <si>
    <t>Adams, V.</t>
  </si>
  <si>
    <t>NDH-1595</t>
  </si>
  <si>
    <t>L-706</t>
  </si>
  <si>
    <t>Boyd, K.</t>
  </si>
  <si>
    <t>DIP-6238</t>
  </si>
  <si>
    <t>Carver, M.</t>
  </si>
  <si>
    <t>FBV-4055</t>
  </si>
  <si>
    <t>Clark, E.</t>
  </si>
  <si>
    <t>WAM-2714</t>
  </si>
  <si>
    <t>Silva, J.</t>
  </si>
  <si>
    <t>JTA-6937</t>
  </si>
  <si>
    <t>Arena, S.</t>
  </si>
  <si>
    <t>GCJ-4386</t>
  </si>
  <si>
    <t>Lamberto, J.</t>
  </si>
  <si>
    <t>XDK-9682</t>
  </si>
  <si>
    <t>Owen, A.</t>
  </si>
  <si>
    <t>KAT-1943</t>
  </si>
  <si>
    <t>Alligood, L.</t>
  </si>
  <si>
    <t>NDQ-7875</t>
  </si>
  <si>
    <t>Fisher, A.</t>
  </si>
  <si>
    <t>UAV-8540</t>
  </si>
  <si>
    <t>Rivera, J.</t>
  </si>
  <si>
    <t>NQE-4172</t>
  </si>
  <si>
    <t>L-648</t>
  </si>
  <si>
    <t>Hecker, L.</t>
  </si>
  <si>
    <t>XJG-3331</t>
  </si>
  <si>
    <t>Moltisanti, B.</t>
  </si>
  <si>
    <t>FFM-5973</t>
  </si>
  <si>
    <t>Cox, S.</t>
  </si>
  <si>
    <t>LLP-7519</t>
  </si>
  <si>
    <t>L-769</t>
  </si>
  <si>
    <t>West, I.</t>
  </si>
  <si>
    <t>WUK-7431</t>
  </si>
  <si>
    <t>Wells, C.</t>
  </si>
  <si>
    <t>CDI-2334</t>
  </si>
  <si>
    <t>Simpson, A.</t>
  </si>
  <si>
    <t>IPM-5525</t>
  </si>
  <si>
    <t>XFH-6233</t>
  </si>
  <si>
    <t>Moran, S.</t>
  </si>
  <si>
    <t>RGG-3420</t>
  </si>
  <si>
    <t>Davies, L.</t>
  </si>
  <si>
    <t>ECU-2532</t>
  </si>
  <si>
    <t>Braga, C.</t>
  </si>
  <si>
    <t>FUT-6058</t>
  </si>
  <si>
    <t>Bialik, T.</t>
  </si>
  <si>
    <t>MRH-4606</t>
  </si>
  <si>
    <t>Stewart, E.</t>
  </si>
  <si>
    <t>VXH-2554</t>
  </si>
  <si>
    <t>Lotfi, S.</t>
  </si>
  <si>
    <t>FHL-9136</t>
  </si>
  <si>
    <t>L-763</t>
  </si>
  <si>
    <t>Lotfi, M.</t>
  </si>
  <si>
    <t>HBL-9407</t>
  </si>
  <si>
    <t>Sanders, L.</t>
  </si>
  <si>
    <t>WCJ-6860</t>
  </si>
  <si>
    <t>Richardson, L.</t>
  </si>
  <si>
    <t>ALX-4517</t>
  </si>
  <si>
    <t>Rock, O.</t>
  </si>
  <si>
    <t>HLI-7779</t>
  </si>
  <si>
    <t>Jacobs, G.</t>
  </si>
  <si>
    <t>DLF-6679</t>
  </si>
  <si>
    <t>Barnes, J.</t>
  </si>
  <si>
    <t>HNN-3422</t>
  </si>
  <si>
    <t>Alex, H.</t>
  </si>
  <si>
    <t>SRQ-1941</t>
  </si>
  <si>
    <t>Tobias, R.</t>
  </si>
  <si>
    <t>KPL-2999</t>
  </si>
  <si>
    <t>Russell, M.</t>
  </si>
  <si>
    <t>YBM-3195</t>
  </si>
  <si>
    <t>Kokolakis, R.</t>
  </si>
  <si>
    <t>BAQ-7446</t>
  </si>
  <si>
    <t>Cooper, S.</t>
  </si>
  <si>
    <t>VAJ-3608</t>
  </si>
  <si>
    <t>Cassel, M.</t>
  </si>
  <si>
    <t>UIQ-6361</t>
  </si>
  <si>
    <t>KIB-7769</t>
  </si>
  <si>
    <t>Lewis, J.</t>
  </si>
  <si>
    <t>ZHO-6044</t>
  </si>
  <si>
    <t>Jones, T.</t>
  </si>
  <si>
    <t>ZVO-2777</t>
  </si>
  <si>
    <t>Wells, D.</t>
  </si>
  <si>
    <t>NEI-4995</t>
  </si>
  <si>
    <t>Evans, U.</t>
  </si>
  <si>
    <t>SBZ-8050</t>
  </si>
  <si>
    <t>Davisson, A.</t>
  </si>
  <si>
    <t>SCZ-3440</t>
  </si>
  <si>
    <t>Kao, D.</t>
  </si>
  <si>
    <t>DVV-7579</t>
  </si>
  <si>
    <t>Francis, E.</t>
  </si>
  <si>
    <t>LBQ-7425</t>
  </si>
  <si>
    <t>Nayyar, G.</t>
  </si>
  <si>
    <t>JHW-5079</t>
  </si>
  <si>
    <t>L-646</t>
  </si>
  <si>
    <t>Wood, S.</t>
  </si>
  <si>
    <t>KZI-4029</t>
  </si>
  <si>
    <t>Rauch, V.</t>
  </si>
  <si>
    <t>BDP-9540</t>
  </si>
  <si>
    <t>Bailey, L.</t>
  </si>
  <si>
    <t>GHY-6995</t>
  </si>
  <si>
    <t>L-760</t>
  </si>
  <si>
    <t>Romanoff, A.</t>
  </si>
  <si>
    <t>KEL-9444</t>
  </si>
  <si>
    <t>Russo, C.</t>
  </si>
  <si>
    <t>HNW-1388</t>
  </si>
  <si>
    <t>Correa, R.</t>
  </si>
  <si>
    <t>KWC-8615</t>
  </si>
  <si>
    <t>Holloway, J.</t>
  </si>
  <si>
    <t>DMQ-5264</t>
  </si>
  <si>
    <t>MacMahon, M.</t>
  </si>
  <si>
    <t>DJQ-8266</t>
  </si>
  <si>
    <t>Rahmani, W.</t>
  </si>
  <si>
    <t>ALT-3467</t>
  </si>
  <si>
    <t>Wainwright, T.</t>
  </si>
  <si>
    <t>XZE-1827</t>
  </si>
  <si>
    <t>L-743</t>
  </si>
  <si>
    <t>Washington, O.</t>
  </si>
  <si>
    <t>KVH-3853</t>
  </si>
  <si>
    <t>Chaough, M.</t>
  </si>
  <si>
    <t>YYC-5078</t>
  </si>
  <si>
    <t>Galindo, R.</t>
  </si>
  <si>
    <t>IMB-1395</t>
  </si>
  <si>
    <t>Tsang, T.</t>
  </si>
  <si>
    <t>IEL-8128</t>
  </si>
  <si>
    <t>Sovacool, O.</t>
  </si>
  <si>
    <t>GEI-3456</t>
  </si>
  <si>
    <t>Rivas, S.</t>
  </si>
  <si>
    <t>IWK-3998</t>
  </si>
  <si>
    <t>Rosengarth, A.</t>
  </si>
  <si>
    <t>KDT-9300</t>
  </si>
  <si>
    <t>Carpenter, E.</t>
  </si>
  <si>
    <t>ATX-9701</t>
  </si>
  <si>
    <t>Henry, R.</t>
  </si>
  <si>
    <t>KAD-5068</t>
  </si>
  <si>
    <t>Albrecht, J.</t>
  </si>
  <si>
    <t>NTI-2677</t>
  </si>
  <si>
    <t>Hanks, A.</t>
  </si>
  <si>
    <t>LWQ-7671</t>
  </si>
  <si>
    <t>Hyman, J.</t>
  </si>
  <si>
    <t>TDH-5842</t>
  </si>
  <si>
    <t>Wiley, N.</t>
  </si>
  <si>
    <t>QAK-1349</t>
  </si>
  <si>
    <t>Sias, R.</t>
  </si>
  <si>
    <t>NBR-2470</t>
  </si>
  <si>
    <t>Owens, R.</t>
  </si>
  <si>
    <t>FCQ-2180</t>
  </si>
  <si>
    <t>Hunter, N.</t>
  </si>
  <si>
    <t>ZHH-2887</t>
  </si>
  <si>
    <t>Saladrigas, O.</t>
  </si>
  <si>
    <t>JKW-5371</t>
  </si>
  <si>
    <t>IQT-8942</t>
  </si>
  <si>
    <t>Pedroza, J.</t>
  </si>
  <si>
    <t>WPT-8359</t>
  </si>
  <si>
    <t>L-691</t>
  </si>
  <si>
    <t>Sheldon, J.</t>
  </si>
  <si>
    <t>MFJ-6796</t>
  </si>
  <si>
    <t>L-738</t>
  </si>
  <si>
    <t>Simmons, J.</t>
  </si>
  <si>
    <t>CEA-7219</t>
  </si>
  <si>
    <t>Powell, D.</t>
  </si>
  <si>
    <t>FAV-5775</t>
  </si>
  <si>
    <t>L-630</t>
  </si>
  <si>
    <t>Hahn, C.</t>
  </si>
  <si>
    <t>DJO-2104</t>
  </si>
  <si>
    <t>OAS-3168</t>
  </si>
  <si>
    <t>Parson, L.</t>
  </si>
  <si>
    <t>YBC-4351</t>
  </si>
  <si>
    <t>Ross, C.</t>
  </si>
  <si>
    <t>HYP-6775</t>
  </si>
  <si>
    <t>Richardson, S.</t>
  </si>
  <si>
    <t>OWI-3507</t>
  </si>
  <si>
    <t>Pryce, E.</t>
  </si>
  <si>
    <t>VEI-7036</t>
  </si>
  <si>
    <t>Murphy, S.</t>
  </si>
  <si>
    <t>UZC-9590</t>
  </si>
  <si>
    <t>L-591</t>
  </si>
  <si>
    <t>Nestle, T.</t>
  </si>
  <si>
    <t>OTE-1451</t>
  </si>
  <si>
    <t>Sigler, C.</t>
  </si>
  <si>
    <t>EXV-2895</t>
  </si>
  <si>
    <t>Heal, D.</t>
  </si>
  <si>
    <t>EFX-5557</t>
  </si>
  <si>
    <t>Stewart, B.</t>
  </si>
  <si>
    <t>FMF-4947</t>
  </si>
  <si>
    <t>Harrington, G.</t>
  </si>
  <si>
    <t>PFM-6091</t>
  </si>
  <si>
    <t>Roberts, I.</t>
  </si>
  <si>
    <t>AGT-9035</t>
  </si>
  <si>
    <t>Alvarez, A.</t>
  </si>
  <si>
    <t>FHI-6164</t>
  </si>
  <si>
    <t>JRH-5014</t>
  </si>
  <si>
    <t>Tsitas, J.</t>
  </si>
  <si>
    <t>AEI-7929</t>
  </si>
  <si>
    <t>Albright, C.</t>
  </si>
  <si>
    <t>CJX-9036</t>
  </si>
  <si>
    <t>VXL-2626</t>
  </si>
  <si>
    <t>Zides, M.</t>
  </si>
  <si>
    <t>XGT-6738</t>
  </si>
  <si>
    <t>Turner, A.</t>
  </si>
  <si>
    <t>SAM-6982</t>
  </si>
  <si>
    <t>Murawski, O.</t>
  </si>
  <si>
    <t>EBE-2621</t>
  </si>
  <si>
    <t>Wainwright, P.</t>
  </si>
  <si>
    <t>HPS-3916</t>
  </si>
  <si>
    <t>PQK-7357</t>
  </si>
  <si>
    <t>Chaough, E.</t>
  </si>
  <si>
    <t>RKW-8507</t>
  </si>
  <si>
    <t>Carver, A.</t>
  </si>
  <si>
    <t>REQ-2151</t>
  </si>
  <si>
    <t>Fisher, R.</t>
  </si>
  <si>
    <t>CIF-1371</t>
  </si>
  <si>
    <t>Rinner, T.</t>
  </si>
  <si>
    <t>CGZ-6954</t>
  </si>
  <si>
    <t>Hegman, F.</t>
  </si>
  <si>
    <t>QFR-3039</t>
  </si>
  <si>
    <t>Lieberman, T.</t>
  </si>
  <si>
    <t>KBJ-7529</t>
  </si>
  <si>
    <t>Ward, E.</t>
  </si>
  <si>
    <t>RUV-9582</t>
  </si>
  <si>
    <t>O'Hara, J.</t>
  </si>
  <si>
    <t>PZB-9024</t>
  </si>
  <si>
    <t>Graham, F.</t>
  </si>
  <si>
    <t>OQS-2731</t>
  </si>
  <si>
    <t>Burda, L.</t>
  </si>
  <si>
    <t>BLM-4427</t>
  </si>
  <si>
    <t>Wallace, E.</t>
  </si>
  <si>
    <t>UHJ-3009</t>
  </si>
  <si>
    <t>Durso, J.</t>
  </si>
  <si>
    <t>ENT-7108</t>
  </si>
  <si>
    <t>Cline, P.</t>
  </si>
  <si>
    <t>XHR-7189</t>
  </si>
  <si>
    <t>Lawlor, T.</t>
  </si>
  <si>
    <t>RPD-9121</t>
  </si>
  <si>
    <t>Cooper, A.</t>
  </si>
  <si>
    <t>PBY-1266</t>
  </si>
  <si>
    <t>Wells, J.</t>
  </si>
  <si>
    <t>WEL-1566</t>
  </si>
  <si>
    <t>Cox, V.</t>
  </si>
  <si>
    <t>YVQ-5965</t>
  </si>
  <si>
    <t>Way, O.</t>
  </si>
  <si>
    <t>TRL-1235</t>
  </si>
  <si>
    <t>L-639</t>
  </si>
  <si>
    <t>Durden, J.</t>
  </si>
  <si>
    <t>MPN-6844</t>
  </si>
  <si>
    <t>Vietti, K.</t>
  </si>
  <si>
    <t>WKD-4827</t>
  </si>
  <si>
    <t>Russell, G.</t>
  </si>
  <si>
    <t>NSN-4263</t>
  </si>
  <si>
    <t>Malek, C.</t>
  </si>
  <si>
    <t>XZQ-2948</t>
  </si>
  <si>
    <t>Sheldon, K.</t>
  </si>
  <si>
    <t>PZJ-2800</t>
  </si>
  <si>
    <t>Sager, M.</t>
  </si>
  <si>
    <t>RYH-4586</t>
  </si>
  <si>
    <t>Quibbel, G.</t>
  </si>
  <si>
    <t>APX-8145</t>
  </si>
  <si>
    <t>Kreis, V.</t>
  </si>
  <si>
    <t>ZNU-1393</t>
  </si>
  <si>
    <t>Sackhoff, H.</t>
  </si>
  <si>
    <t>XNL-9672</t>
  </si>
  <si>
    <t>Pfeffer, S.</t>
  </si>
  <si>
    <t>DPC-3388</t>
  </si>
  <si>
    <t>Murphy, E.</t>
  </si>
  <si>
    <t>KQI-8730</t>
  </si>
  <si>
    <t>Hahn, P.</t>
  </si>
  <si>
    <t>VVG-2826</t>
  </si>
  <si>
    <t>Callis, N.</t>
  </si>
  <si>
    <t>ABL-6638</t>
  </si>
  <si>
    <t>Sullivan, C.</t>
  </si>
  <si>
    <t>QHP-4657</t>
  </si>
  <si>
    <t>Chaough, R.</t>
  </si>
  <si>
    <t>LLI-7559</t>
  </si>
  <si>
    <t>Bain, M.</t>
  </si>
  <si>
    <t>CNS-1257</t>
  </si>
  <si>
    <t>Porter, D.</t>
  </si>
  <si>
    <t>DLY-2465</t>
  </si>
  <si>
    <t>Brown, V.</t>
  </si>
  <si>
    <t>JJS-5009</t>
  </si>
  <si>
    <t>Delgado, S.</t>
  </si>
  <si>
    <t>NUT-5547</t>
  </si>
  <si>
    <t>Conde, R.</t>
  </si>
  <si>
    <t>KPM-8027</t>
  </si>
  <si>
    <t>Shih, C.</t>
  </si>
  <si>
    <t>EMC-8937</t>
  </si>
  <si>
    <t>Ryan, K.</t>
  </si>
  <si>
    <t>IJK-9211</t>
  </si>
  <si>
    <t>Russo, P.</t>
  </si>
  <si>
    <t>VBX-7468</t>
  </si>
  <si>
    <t>Wang, T.</t>
  </si>
  <si>
    <t>WTG-4549</t>
  </si>
  <si>
    <t>Pickren, T.</t>
  </si>
  <si>
    <t>JZQ-1634</t>
  </si>
  <si>
    <t>Percoco, C.</t>
  </si>
  <si>
    <t>UAD-8248</t>
  </si>
  <si>
    <t>Tedesco, D.</t>
  </si>
  <si>
    <t>ZRC-7241</t>
  </si>
  <si>
    <t>Littles, A.</t>
  </si>
  <si>
    <t>XII-8474</t>
  </si>
  <si>
    <t>Cervantes, M.</t>
  </si>
  <si>
    <t>NZF-4847</t>
  </si>
  <si>
    <t>Pages, A.</t>
  </si>
  <si>
    <t>NNT-4486</t>
  </si>
  <si>
    <t>Pedroza, C.</t>
  </si>
  <si>
    <t>RDJ-9147</t>
  </si>
  <si>
    <t>Willis, K.</t>
  </si>
  <si>
    <t>GNV-7135</t>
  </si>
  <si>
    <t>Hughes, J.</t>
  </si>
  <si>
    <t>HQW-8985</t>
  </si>
  <si>
    <t>Musto, C.</t>
  </si>
  <si>
    <t>FIP-8295</t>
  </si>
  <si>
    <t>Murawski, P.</t>
  </si>
  <si>
    <t>SBX-7644</t>
  </si>
  <si>
    <t>Parisi, M.</t>
  </si>
  <si>
    <t>GYA-5240</t>
  </si>
  <si>
    <t>Lingo, B.</t>
  </si>
  <si>
    <t>WOG-5553</t>
  </si>
  <si>
    <t>Berkelhammer, E.</t>
  </si>
  <si>
    <t>KNV-4775</t>
  </si>
  <si>
    <t>Henry, D.</t>
  </si>
  <si>
    <t>UHZ-8584</t>
  </si>
  <si>
    <t>Wonser, H.</t>
  </si>
  <si>
    <t>QEO-6911</t>
  </si>
  <si>
    <t>OAB-5665</t>
  </si>
  <si>
    <t>Silva, A.</t>
  </si>
  <si>
    <t>HNB-2215</t>
  </si>
  <si>
    <t>Davisson, R.</t>
  </si>
  <si>
    <t>IRU-8419</t>
  </si>
  <si>
    <t>Gardinier, M.</t>
  </si>
  <si>
    <t>QNB-3869</t>
  </si>
  <si>
    <t>Steel, T.</t>
  </si>
  <si>
    <t>MAW-5431</t>
  </si>
  <si>
    <t>Mitchell, F.</t>
  </si>
  <si>
    <t>UJT-2345</t>
  </si>
  <si>
    <t>Hall, T.</t>
  </si>
  <si>
    <t>QWQ-1694</t>
  </si>
  <si>
    <t>YOC-1257</t>
  </si>
  <si>
    <t>Angell, L.</t>
  </si>
  <si>
    <t>BZW-3966</t>
  </si>
  <si>
    <t>Stockwell, A.</t>
  </si>
  <si>
    <t>HUI-5835</t>
  </si>
  <si>
    <t>L-578</t>
  </si>
  <si>
    <t>Buscemi, O.</t>
  </si>
  <si>
    <t>JFR-3103</t>
  </si>
  <si>
    <t>Summers, K.</t>
  </si>
  <si>
    <t>VBT-6898</t>
  </si>
  <si>
    <t>Lucas, K.</t>
  </si>
  <si>
    <t>BGH-7527</t>
  </si>
  <si>
    <t>Washington, A.</t>
  </si>
  <si>
    <t>XNB-7121</t>
  </si>
  <si>
    <t>Helberg, J.</t>
  </si>
  <si>
    <t>QHB-6308</t>
  </si>
  <si>
    <t>Mendonco, G.</t>
  </si>
  <si>
    <t>ZAI-2155</t>
  </si>
  <si>
    <t>Lanni, S.</t>
  </si>
  <si>
    <t>NGD-2547</t>
  </si>
  <si>
    <t>Tharp, L.</t>
  </si>
  <si>
    <t>DVM-5100</t>
  </si>
  <si>
    <t>Correa, A.</t>
  </si>
  <si>
    <t>PLZ-9506</t>
  </si>
  <si>
    <t>Cho, M.</t>
  </si>
  <si>
    <t>DGT-1447</t>
  </si>
  <si>
    <t>Wilson, K.</t>
  </si>
  <si>
    <t>ORF-9551</t>
  </si>
  <si>
    <t>Peterson, A.</t>
  </si>
  <si>
    <t>AHT-5879</t>
  </si>
  <si>
    <t>Ng, L.</t>
  </si>
  <si>
    <t>TVB-5067</t>
  </si>
  <si>
    <t>Noves, G.</t>
  </si>
  <si>
    <t>HOZ-7275</t>
  </si>
  <si>
    <t>Parisi, B.</t>
  </si>
  <si>
    <t>GLM-6490</t>
  </si>
  <si>
    <t>Wolowitz, J.</t>
  </si>
  <si>
    <t>XQM-1555</t>
  </si>
  <si>
    <t>Kokolakis, G.</t>
  </si>
  <si>
    <t>RFQ-5329</t>
  </si>
  <si>
    <t>Mason, E.</t>
  </si>
  <si>
    <t>KNG-2611</t>
  </si>
  <si>
    <t>Campbell, K.</t>
  </si>
  <si>
    <t>IKO-3878</t>
  </si>
  <si>
    <t>Nagpure, L.</t>
  </si>
  <si>
    <t>LMX-7772</t>
  </si>
  <si>
    <t>L-733</t>
  </si>
  <si>
    <t>San Cartier, E.</t>
  </si>
  <si>
    <t>FIV-6371</t>
  </si>
  <si>
    <t>Chapman, O.</t>
  </si>
  <si>
    <t>FUZ-2708</t>
  </si>
  <si>
    <t>Murphy, K.</t>
  </si>
  <si>
    <t>TGY-7567</t>
  </si>
  <si>
    <t>Hyman, T.</t>
  </si>
  <si>
    <t>HMR-8058</t>
  </si>
  <si>
    <t>Rauch, N.</t>
  </si>
  <si>
    <t>ADA-8447</t>
  </si>
  <si>
    <t>Mozes, R.</t>
  </si>
  <si>
    <t>VQV-7373</t>
  </si>
  <si>
    <t>Tobias, K.</t>
  </si>
  <si>
    <t>WSM-3149</t>
  </si>
  <si>
    <t>Jay, J.</t>
  </si>
  <si>
    <t>FAK-9216</t>
  </si>
  <si>
    <t>Tedesco, G.</t>
  </si>
  <si>
    <t>IPM-6632</t>
  </si>
  <si>
    <t>Wells, S.</t>
  </si>
  <si>
    <t>MLF-7287</t>
  </si>
  <si>
    <t>Caez, R.</t>
  </si>
  <si>
    <t>PDF-9699</t>
  </si>
  <si>
    <t>Oatley, R.</t>
  </si>
  <si>
    <t>OBN-6768</t>
  </si>
  <si>
    <t>Simmons, A.</t>
  </si>
  <si>
    <t>DOS-5146</t>
  </si>
  <si>
    <t>Berkelhammer, C.</t>
  </si>
  <si>
    <t>EHB-2367</t>
  </si>
  <si>
    <t>Bain, J.</t>
  </si>
  <si>
    <t>FLA-3834</t>
  </si>
  <si>
    <t>Pages, J.</t>
  </si>
  <si>
    <t>NMA-1618</t>
  </si>
  <si>
    <t>Parson, J.</t>
  </si>
  <si>
    <t>HJQ-7735</t>
  </si>
  <si>
    <t>West, J.</t>
  </si>
  <si>
    <t>OAB-5029</t>
  </si>
  <si>
    <t>Murphy, M.</t>
  </si>
  <si>
    <t>PTJ-8155</t>
  </si>
  <si>
    <t>Heal, E.</t>
  </si>
  <si>
    <t>FYC-2804</t>
  </si>
  <si>
    <t>Filbert, L.</t>
  </si>
  <si>
    <t>GWD-3062</t>
  </si>
  <si>
    <t>Moltisanti, R.</t>
  </si>
  <si>
    <t>LPF-2054</t>
  </si>
  <si>
    <t>Rauch, B.</t>
  </si>
  <si>
    <t>LDU-5156</t>
  </si>
  <si>
    <t>Clingensmith, S.</t>
  </si>
  <si>
    <t>JPH-9554</t>
  </si>
  <si>
    <t>Goodwin, R.</t>
  </si>
  <si>
    <t>KMU-7092</t>
  </si>
  <si>
    <t>Hanks, N.</t>
  </si>
  <si>
    <t>MZN-9188</t>
  </si>
  <si>
    <t>Sias, C.</t>
  </si>
  <si>
    <t>ZCB-3638</t>
  </si>
  <si>
    <t>Scharf, M.</t>
  </si>
  <si>
    <t>YAT-4915</t>
  </si>
  <si>
    <t>Graham, H.</t>
  </si>
  <si>
    <t>PWQ-9564</t>
  </si>
  <si>
    <t>Hall, W.</t>
  </si>
  <si>
    <t>MST-5624</t>
  </si>
  <si>
    <t>Overmyer, B.</t>
  </si>
  <si>
    <t>PGH-7513</t>
  </si>
  <si>
    <t>Lanni, R.</t>
  </si>
  <si>
    <t>ENX-1680</t>
  </si>
  <si>
    <t>Richardson, M.</t>
  </si>
  <si>
    <t>TRP-8525</t>
  </si>
  <si>
    <t>Nagpure, C.</t>
  </si>
  <si>
    <t>BOR-6180</t>
  </si>
  <si>
    <t>Sigler, L.</t>
  </si>
  <si>
    <t>LNK-7786</t>
  </si>
  <si>
    <t>Pohle, A.</t>
  </si>
  <si>
    <t>FVU-5211</t>
  </si>
  <si>
    <t>Gardinier, B.</t>
  </si>
  <si>
    <t>RDC-8800</t>
  </si>
  <si>
    <t>Ryan, A.</t>
  </si>
  <si>
    <t>PVK-9625</t>
  </si>
  <si>
    <t>Chen, R.</t>
  </si>
  <si>
    <t>DDW-9662</t>
  </si>
  <si>
    <t>McTeir, N.</t>
  </si>
  <si>
    <t>AHJ-2053</t>
  </si>
  <si>
    <t>Wu, L.</t>
  </si>
  <si>
    <t>MYW-8585</t>
  </si>
  <si>
    <t>Greene, W.</t>
  </si>
  <si>
    <t>IGE-3610</t>
  </si>
  <si>
    <t>Roberts, O.</t>
  </si>
  <si>
    <t>AHC-2684</t>
  </si>
  <si>
    <t>Middleton, C.</t>
  </si>
  <si>
    <t>UGL-4009</t>
  </si>
  <si>
    <t>Boyd, A.</t>
  </si>
  <si>
    <t>WAL-3231</t>
  </si>
  <si>
    <t>Canamo, M.</t>
  </si>
  <si>
    <t>YKJ-7826</t>
  </si>
  <si>
    <t>Behr, L.</t>
  </si>
  <si>
    <t>MZQ-8793</t>
  </si>
  <si>
    <t>Edwards, L.</t>
  </si>
  <si>
    <t>HJJ-1498</t>
  </si>
  <si>
    <t>Forsyth, A.</t>
  </si>
  <si>
    <t>XIX-5287</t>
  </si>
  <si>
    <t>Kartman, S.</t>
  </si>
  <si>
    <t>KVO-6922</t>
  </si>
  <si>
    <t>McCommons, D.</t>
  </si>
  <si>
    <t>BFK-6067</t>
  </si>
  <si>
    <t>GJO-9424</t>
  </si>
  <si>
    <t>Jenkins, M.</t>
  </si>
  <si>
    <t>ECP-9464</t>
  </si>
  <si>
    <t>Douglas, M.</t>
  </si>
  <si>
    <t>OON-4179</t>
  </si>
  <si>
    <t>Sovacool, K.</t>
  </si>
  <si>
    <t>BBL-8783</t>
  </si>
  <si>
    <t>GKA-4701</t>
  </si>
  <si>
    <t>Parson, S.</t>
  </si>
  <si>
    <t>PBZ-5010</t>
  </si>
  <si>
    <t>MVY-2356</t>
  </si>
  <si>
    <t>Mitchell, M.</t>
  </si>
  <si>
    <t>JIH-5639</t>
  </si>
  <si>
    <t>Brown, A.</t>
  </si>
  <si>
    <t>TYO-8933</t>
  </si>
  <si>
    <t>Pedroza, F.</t>
  </si>
  <si>
    <t>FHS-8462</t>
  </si>
  <si>
    <t>DeLacy, L.</t>
  </si>
  <si>
    <t>MKX-1588</t>
  </si>
  <si>
    <t>Way, E.</t>
  </si>
  <si>
    <t>QXR-9861</t>
  </si>
  <si>
    <t>Wells, T.</t>
  </si>
  <si>
    <t>XQH-9116</t>
  </si>
  <si>
    <t>Hogan, I.</t>
  </si>
  <si>
    <t>QUU-6695</t>
  </si>
  <si>
    <t>Berry, B.</t>
  </si>
  <si>
    <t>MSY-9771</t>
  </si>
  <si>
    <t>Sanders, M.</t>
  </si>
  <si>
    <t>MVH-1282</t>
  </si>
  <si>
    <t>Sherman, P.</t>
  </si>
  <si>
    <t>FWH-2231</t>
  </si>
  <si>
    <t>Ballard, K.</t>
  </si>
  <si>
    <t>SOY-2787</t>
  </si>
  <si>
    <t>Hall, I.</t>
  </si>
  <si>
    <t>OEB-7725</t>
  </si>
  <si>
    <t>Sharp, A.</t>
  </si>
  <si>
    <t>NRL-6970</t>
  </si>
  <si>
    <t>Tigh, J.</t>
  </si>
  <si>
    <t>IUG-2412</t>
  </si>
  <si>
    <t>Rock, C.</t>
  </si>
  <si>
    <t>AXY-4526</t>
  </si>
  <si>
    <t>Gorski, A.</t>
  </si>
  <si>
    <t>XVB-5105</t>
  </si>
  <si>
    <t>Atkinson, J.</t>
  </si>
  <si>
    <t>FXU-3270</t>
  </si>
  <si>
    <t>Rock, V.</t>
  </si>
  <si>
    <t>SSP-2209</t>
  </si>
  <si>
    <t>Benvenuto, J.</t>
  </si>
  <si>
    <t>ACY-8042</t>
  </si>
  <si>
    <t>Dirksen, M.</t>
  </si>
  <si>
    <t>NBA-9471</t>
  </si>
  <si>
    <t>Overmyer, E.</t>
  </si>
  <si>
    <t>ESG-9601</t>
  </si>
  <si>
    <t>Cunningham, H.</t>
  </si>
  <si>
    <t>CWJ-2483</t>
  </si>
  <si>
    <t>Perry, S.</t>
  </si>
  <si>
    <t>XXM-9814</t>
  </si>
  <si>
    <t>Atkinson, A.</t>
  </si>
  <si>
    <t>SYV-3646</t>
  </si>
  <si>
    <t>Bhatawadekar, C.</t>
  </si>
  <si>
    <t>DIW-8801</t>
  </si>
  <si>
    <t>Hayes, S.</t>
  </si>
  <si>
    <t>VXW-3693</t>
  </si>
  <si>
    <t>L-599</t>
  </si>
  <si>
    <t>NTB-9581</t>
  </si>
  <si>
    <t>Alvarez, P.</t>
  </si>
  <si>
    <t>NVU-3609</t>
  </si>
  <si>
    <t>Ng, C.</t>
  </si>
  <si>
    <t>LCU-2486</t>
  </si>
  <si>
    <t>Ku, P.</t>
  </si>
  <si>
    <t>YML-9430</t>
  </si>
  <si>
    <t>Silva, T.</t>
  </si>
  <si>
    <t>ZQM-4577</t>
  </si>
  <si>
    <t>Draper, T.</t>
  </si>
  <si>
    <t>HEQ-5183</t>
  </si>
  <si>
    <t>Cervantes, W.</t>
  </si>
  <si>
    <t>TOC-5365</t>
  </si>
  <si>
    <t>Sosa, J.</t>
  </si>
  <si>
    <t>SFX-5694</t>
  </si>
  <si>
    <t>Renick, S.</t>
  </si>
  <si>
    <t>JNN-6171</t>
  </si>
  <si>
    <t>Worsham, N.</t>
  </si>
  <si>
    <t>SKM-4198</t>
  </si>
  <si>
    <t>Dixon, K.</t>
  </si>
  <si>
    <t>WLO-4805</t>
  </si>
  <si>
    <t>Nungaray, P.</t>
  </si>
  <si>
    <t>UMH-3132</t>
  </si>
  <si>
    <t>Turner, S.</t>
  </si>
  <si>
    <t>PTT-6387</t>
  </si>
  <si>
    <t>Hall, M.</t>
  </si>
  <si>
    <t>IVF-3961</t>
  </si>
  <si>
    <t>Helberg, R.</t>
  </si>
  <si>
    <t>HMU-4156</t>
  </si>
  <si>
    <t>IFN-8323</t>
  </si>
  <si>
    <t>Draper, M.</t>
  </si>
  <si>
    <t>PPQ-2612</t>
  </si>
  <si>
    <t>San Cartier, T.</t>
  </si>
  <si>
    <t>TBZ-7913</t>
  </si>
  <si>
    <t>Caplan, C.</t>
  </si>
  <si>
    <t>VFR-5326</t>
  </si>
  <si>
    <t>Wright, J.</t>
  </si>
  <si>
    <t>ELZ-3955</t>
  </si>
  <si>
    <t>Robbins, A.</t>
  </si>
  <si>
    <t>YXJ-8000</t>
  </si>
  <si>
    <t>Jordan, C.</t>
  </si>
  <si>
    <t>RQP-8876</t>
  </si>
  <si>
    <t>Roberts, L.</t>
  </si>
  <si>
    <t>PKL-6613</t>
  </si>
  <si>
    <t>Malek, L.</t>
  </si>
  <si>
    <t>TFO-7528</t>
  </si>
  <si>
    <t>Fulton, T.</t>
  </si>
  <si>
    <t>ITU-5293</t>
  </si>
  <si>
    <t>Ceballos, M.</t>
  </si>
  <si>
    <t>EBX-3179</t>
  </si>
  <si>
    <t>Vorves, G.</t>
  </si>
  <si>
    <t>CNC-2323</t>
  </si>
  <si>
    <t>Lamberto, F.</t>
  </si>
  <si>
    <t>HZT-7769</t>
  </si>
  <si>
    <t>Shouse, H.</t>
  </si>
  <si>
    <t>PHX-5910</t>
  </si>
  <si>
    <t>PZF-1342</t>
  </si>
  <si>
    <t>XZE-6072</t>
  </si>
  <si>
    <t>Renick, R.</t>
  </si>
  <si>
    <t>HTF-3510</t>
  </si>
  <si>
    <t>Cox, A.</t>
  </si>
  <si>
    <t>TAS-9033</t>
  </si>
  <si>
    <t>Russell, J.</t>
  </si>
  <si>
    <t>TDS-4037</t>
  </si>
  <si>
    <t>Albrecht, A.</t>
  </si>
  <si>
    <t>RTQ-6872</t>
  </si>
  <si>
    <t>Sullivan, V.</t>
  </si>
  <si>
    <t>TLW-4928</t>
  </si>
  <si>
    <t>Boucher, R.</t>
  </si>
  <si>
    <t>DFN-7255</t>
  </si>
  <si>
    <t>Foreman, L.</t>
  </si>
  <si>
    <t>GIJ-3704</t>
  </si>
  <si>
    <t>L-550</t>
  </si>
  <si>
    <t>Cassim, E.</t>
  </si>
  <si>
    <t>GKS-6185</t>
  </si>
  <si>
    <t>Dirksen, S.</t>
  </si>
  <si>
    <t>LOK-9115</t>
  </si>
  <si>
    <t>Roberts, E.</t>
  </si>
  <si>
    <t>VFT-6973</t>
  </si>
  <si>
    <t>Navarro, E.</t>
  </si>
  <si>
    <t>JYN-4664</t>
  </si>
  <si>
    <t>Olmos, M.</t>
  </si>
  <si>
    <t>IKD-3598</t>
  </si>
  <si>
    <t>Van Houten, J.</t>
  </si>
  <si>
    <t>XTG-1338</t>
  </si>
  <si>
    <t>Rogers, T.</t>
  </si>
  <si>
    <t>EWR-7762</t>
  </si>
  <si>
    <t>Sackhoff, J.</t>
  </si>
  <si>
    <t>WIQ-7574</t>
  </si>
  <si>
    <t>Mendonco, J.</t>
  </si>
  <si>
    <t>YCW-7308</t>
  </si>
  <si>
    <t>Colon, P.</t>
  </si>
  <si>
    <t>IXR-1678</t>
  </si>
  <si>
    <t>Holloway, H.</t>
  </si>
  <si>
    <t>CJN-3416</t>
  </si>
  <si>
    <t>Butler, L.</t>
  </si>
  <si>
    <t>WHN-4082</t>
  </si>
  <si>
    <t>Berkelhammer, J.</t>
  </si>
  <si>
    <t>EQM-1826</t>
  </si>
  <si>
    <t>Sapp, K.</t>
  </si>
  <si>
    <t>LLE-1460</t>
  </si>
  <si>
    <t>Lanni, L.</t>
  </si>
  <si>
    <t>QKF-8492</t>
  </si>
  <si>
    <t>Wonser, M.</t>
  </si>
  <si>
    <t>SPX-7100</t>
  </si>
  <si>
    <t>VUA-8128</t>
  </si>
  <si>
    <t>Davies, W.</t>
  </si>
  <si>
    <t>PJM-8279</t>
  </si>
  <si>
    <t>Robbins, C.</t>
  </si>
  <si>
    <t>FKB-9277</t>
  </si>
  <si>
    <t>Davalath, J.</t>
  </si>
  <si>
    <t>PPQ-7234</t>
  </si>
  <si>
    <t>Oliver, P.</t>
  </si>
  <si>
    <t>MHS-5582</t>
  </si>
  <si>
    <t>Nayyar, C.</t>
  </si>
  <si>
    <t>YZT-8567</t>
  </si>
  <si>
    <t>Holloway, C.</t>
  </si>
  <si>
    <t>NJD-6196</t>
  </si>
  <si>
    <t>Maddox, A.</t>
  </si>
  <si>
    <t>SSU-8684</t>
  </si>
  <si>
    <t>Wright, I.</t>
  </si>
  <si>
    <t>ZQE-4495</t>
  </si>
  <si>
    <t>HIA-9003</t>
  </si>
  <si>
    <t>Briton, R.</t>
  </si>
  <si>
    <t>DWZ-3699</t>
  </si>
  <si>
    <t>Delgado, A.</t>
  </si>
  <si>
    <t>QFM-2577</t>
  </si>
  <si>
    <t>Owen, E.</t>
  </si>
  <si>
    <t>KQU-6477</t>
  </si>
  <si>
    <t>Davisson, L.</t>
  </si>
  <si>
    <t>QJD-5359</t>
  </si>
  <si>
    <t>Fox, A.</t>
  </si>
  <si>
    <t>XPV-3756</t>
  </si>
  <si>
    <t>Leininger, W.</t>
  </si>
  <si>
    <t>QNE-6819</t>
  </si>
  <si>
    <t>Scherer, G.</t>
  </si>
  <si>
    <t>TMP-8204</t>
  </si>
  <si>
    <t>Arena, N.</t>
  </si>
  <si>
    <t>FHT-8058</t>
  </si>
  <si>
    <t>Simpson, E.</t>
  </si>
  <si>
    <t>LGL-7238</t>
  </si>
  <si>
    <t>Ucker, V.</t>
  </si>
  <si>
    <t>TLT-7794</t>
  </si>
  <si>
    <t>Fite, J.</t>
  </si>
  <si>
    <t>ZSQ-8238</t>
  </si>
  <si>
    <t>DeLacy, F.</t>
  </si>
  <si>
    <t>JNX-7102</t>
  </si>
  <si>
    <t>Hogan, T.</t>
  </si>
  <si>
    <t>RJC-2874</t>
  </si>
  <si>
    <t>Way, C.</t>
  </si>
  <si>
    <t>JNY-7891</t>
  </si>
  <si>
    <t>Moltisanti, S.</t>
  </si>
  <si>
    <t>PJI-1380</t>
  </si>
  <si>
    <t>DeLacy, C.</t>
  </si>
  <si>
    <t>OEG-6208</t>
  </si>
  <si>
    <t>Kinsey, L.</t>
  </si>
  <si>
    <t>HVB-4130</t>
  </si>
  <si>
    <t>NWR-2075</t>
  </si>
  <si>
    <t>Angell, J.</t>
  </si>
  <si>
    <t>QHU-3482</t>
  </si>
  <si>
    <t>Morin, J.</t>
  </si>
  <si>
    <t>HHS-1587</t>
  </si>
  <si>
    <t>Cho, G.</t>
  </si>
  <si>
    <t>GDT-3596</t>
  </si>
  <si>
    <t>Romo, C.</t>
  </si>
  <si>
    <t>SPU-1697</t>
  </si>
  <si>
    <t>Albrecht, S.</t>
  </si>
  <si>
    <t>FPT-2894</t>
  </si>
  <si>
    <t>Nungaray, J.</t>
  </si>
  <si>
    <t>GPS-6395</t>
  </si>
  <si>
    <t>Heal, J.</t>
  </si>
  <si>
    <t>RGS-1572</t>
  </si>
  <si>
    <t>Harris, E.</t>
  </si>
  <si>
    <t>KPU-6961</t>
  </si>
  <si>
    <t>Walsh, S.</t>
  </si>
  <si>
    <t>RLC-7848</t>
  </si>
  <si>
    <t>Renick, K.</t>
  </si>
  <si>
    <t>WPZ-1288</t>
  </si>
  <si>
    <t>Braga, L.</t>
  </si>
  <si>
    <t>DIN-5634</t>
  </si>
  <si>
    <t>DeCosmo, M.</t>
  </si>
  <si>
    <t>PGD-9377</t>
  </si>
  <si>
    <t>Colon, J.</t>
  </si>
  <si>
    <t>UCX-7842</t>
  </si>
  <si>
    <t>Harrington, N.</t>
  </si>
  <si>
    <t>WCB-3527</t>
  </si>
  <si>
    <t>Lembi, C.</t>
  </si>
  <si>
    <t>EOH-1812</t>
  </si>
  <si>
    <t>Patel, A.</t>
  </si>
  <si>
    <t>GXK-6395</t>
  </si>
  <si>
    <t>Hahn, O.</t>
  </si>
  <si>
    <t>TNR-7214</t>
  </si>
  <si>
    <t>Van Houten, S.</t>
  </si>
  <si>
    <t>VRE-6150</t>
  </si>
  <si>
    <t>Shakarami, C.</t>
  </si>
  <si>
    <t>IDJ-6038</t>
  </si>
  <si>
    <t>Harvey, C.</t>
  </si>
  <si>
    <t>MFQ-2073</t>
  </si>
  <si>
    <t>Ward, F.</t>
  </si>
  <si>
    <t>SXZ-6883</t>
  </si>
  <si>
    <t>Bain, A.</t>
  </si>
  <si>
    <t>UNA-9214</t>
  </si>
  <si>
    <t>Murawski, L.</t>
  </si>
  <si>
    <t>GPJ-7235</t>
  </si>
  <si>
    <t>Jordan, D.</t>
  </si>
  <si>
    <t>IJQ-3829</t>
  </si>
  <si>
    <t>Hofstadter, A.</t>
  </si>
  <si>
    <t>CAA-1383</t>
  </si>
  <si>
    <t>SKM-3785</t>
  </si>
  <si>
    <t>Galecki, A.</t>
  </si>
  <si>
    <t>FQD-3704</t>
  </si>
  <si>
    <t>Davies, O.</t>
  </si>
  <si>
    <t>AZQ-2125</t>
  </si>
  <si>
    <t>Turner, D.</t>
  </si>
  <si>
    <t>IRM-5652</t>
  </si>
  <si>
    <t>Spencer-Galsworthy, L.</t>
  </si>
  <si>
    <t>OQR-6281</t>
  </si>
  <si>
    <t>Sherman, B.</t>
  </si>
  <si>
    <t>ZLD-8268</t>
  </si>
  <si>
    <t>Saladrigas, G.</t>
  </si>
  <si>
    <t>CAO-3384</t>
  </si>
  <si>
    <t>Kartman, L.</t>
  </si>
  <si>
    <t>JUI-6331</t>
  </si>
  <si>
    <t>Greco, L.</t>
  </si>
  <si>
    <t>TVH-5144</t>
  </si>
  <si>
    <t>Wallace, L.</t>
  </si>
  <si>
    <t>CJK-7487</t>
  </si>
  <si>
    <t>Anderson, L.</t>
  </si>
  <si>
    <t>SKV-2121</t>
  </si>
  <si>
    <t>Godoy, I.</t>
  </si>
  <si>
    <t>GPS-2729</t>
  </si>
  <si>
    <t>Woell, J.</t>
  </si>
  <si>
    <t>AUL-6214</t>
  </si>
  <si>
    <t>Daniels, C.</t>
  </si>
  <si>
    <t>LMN-8676</t>
  </si>
  <si>
    <t>Wallace, J.</t>
  </si>
  <si>
    <t>FCH-1906</t>
  </si>
  <si>
    <t>Durden, U.</t>
  </si>
  <si>
    <t>WJP-6167</t>
  </si>
  <si>
    <t>EUJ-1741</t>
  </si>
  <si>
    <t>Norych, J.</t>
  </si>
  <si>
    <t>DOA-4882</t>
  </si>
  <si>
    <t>Cuoco, C.</t>
  </si>
  <si>
    <t>FVC-8020</t>
  </si>
  <si>
    <t>Foreman, A.</t>
  </si>
  <si>
    <t>DYB-8062</t>
  </si>
  <si>
    <t>Sager, G.</t>
  </si>
  <si>
    <t>BVZ-8171</t>
  </si>
  <si>
    <t>Harvey, L.</t>
  </si>
  <si>
    <t>MZV-2068</t>
  </si>
  <si>
    <t>Brooks, C.</t>
  </si>
  <si>
    <t>NGU-7045</t>
  </si>
  <si>
    <t>Forsyth, M.</t>
  </si>
  <si>
    <t>BZE-3881</t>
  </si>
  <si>
    <t>Kartman, C.</t>
  </si>
  <si>
    <t>DMD-4649</t>
  </si>
  <si>
    <t>Callis, F.</t>
  </si>
  <si>
    <t>BVD-9659</t>
  </si>
  <si>
    <t>Wallace, O.</t>
  </si>
  <si>
    <t>HQF-5700</t>
  </si>
  <si>
    <t>YKH-5503</t>
  </si>
  <si>
    <t>Benvenuto, R.</t>
  </si>
  <si>
    <t>EEZ-1870</t>
  </si>
  <si>
    <t>Pryce, F.</t>
  </si>
  <si>
    <t>MKA-5622</t>
  </si>
  <si>
    <t>Butler, M.</t>
  </si>
  <si>
    <t>DEH-8421</t>
  </si>
  <si>
    <t>Banner, J.</t>
  </si>
  <si>
    <t>ACQ-7256</t>
  </si>
  <si>
    <t>Richardson, A.</t>
  </si>
  <si>
    <t>WUT-2198</t>
  </si>
  <si>
    <t>Olmos, L.</t>
  </si>
  <si>
    <t>NMO-2540</t>
  </si>
  <si>
    <t>RBC-8316</t>
  </si>
  <si>
    <t>Hales, S.</t>
  </si>
  <si>
    <t>XKW-5993</t>
  </si>
  <si>
    <t>Ward, A.</t>
  </si>
  <si>
    <t>XYZ-6033</t>
  </si>
  <si>
    <t>Percoco, P.</t>
  </si>
  <si>
    <t>PYI-4536</t>
  </si>
  <si>
    <t>Myers, A.</t>
  </si>
  <si>
    <t>VNT-8293</t>
  </si>
  <si>
    <t>Musto, S.</t>
  </si>
  <si>
    <t>OYC-2202</t>
  </si>
  <si>
    <t>Willis, P.</t>
  </si>
  <si>
    <t>CBP-5916</t>
  </si>
  <si>
    <t>Alvarez, C.</t>
  </si>
  <si>
    <t>PTG-6020</t>
  </si>
  <si>
    <t>Willis, C.</t>
  </si>
  <si>
    <t>NEN-6903</t>
  </si>
  <si>
    <t>Roach, M.</t>
  </si>
  <si>
    <t>KAA-2277</t>
  </si>
  <si>
    <t>Roberts, C.</t>
  </si>
  <si>
    <t>QTZ-9787</t>
  </si>
  <si>
    <t>Shouse, B.</t>
  </si>
  <si>
    <t>BSS-4988</t>
  </si>
  <si>
    <t>Francis, P.</t>
  </si>
  <si>
    <t>HJY-5302</t>
  </si>
  <si>
    <t>Delgado, P.</t>
  </si>
  <si>
    <t>GPA-1254</t>
  </si>
  <si>
    <t>Lanni, G.</t>
  </si>
  <si>
    <t>HOO-4981</t>
  </si>
  <si>
    <t>XQA-8018</t>
  </si>
  <si>
    <t>YNB-8389</t>
  </si>
  <si>
    <t>Cunningham, M.</t>
  </si>
  <si>
    <t>KVQ-5596</t>
  </si>
  <si>
    <t>Correa, M.</t>
  </si>
  <si>
    <t>PKP-5338</t>
  </si>
  <si>
    <t>Kartman, M.</t>
  </si>
  <si>
    <t>UMS-5438</t>
  </si>
  <si>
    <t>Rinner, C.</t>
  </si>
  <si>
    <t>PDD-2357</t>
  </si>
  <si>
    <t>Burda, R.</t>
  </si>
  <si>
    <t>GZR-8041</t>
  </si>
  <si>
    <t>Foster, S.</t>
  </si>
  <si>
    <t>BZE-6789</t>
  </si>
  <si>
    <t>DEI-6105</t>
  </si>
  <si>
    <t>Foster, J.</t>
  </si>
  <si>
    <t>ZRV-6741</t>
  </si>
  <si>
    <t>Mitchell, S.</t>
  </si>
  <si>
    <t>DUA-3716</t>
  </si>
  <si>
    <t>Kinsey, M.</t>
  </si>
  <si>
    <t>RZU-3025</t>
  </si>
  <si>
    <t>Hogan, A.</t>
  </si>
  <si>
    <t>UXA-6624</t>
  </si>
  <si>
    <t>WSY-4536</t>
  </si>
  <si>
    <t>Berkelhammer, S.</t>
  </si>
  <si>
    <t>LIW-3148</t>
  </si>
  <si>
    <t>Maddox, B.</t>
  </si>
  <si>
    <t>FUY-5552</t>
  </si>
  <si>
    <t>Goodwin, A.</t>
  </si>
  <si>
    <t>MQS-8297</t>
  </si>
  <si>
    <t>TFW-8671</t>
  </si>
  <si>
    <t>Rivas, V.</t>
  </si>
  <si>
    <t>WYY-9043</t>
  </si>
  <si>
    <t>Stelling, K.</t>
  </si>
  <si>
    <t>ANS-7881</t>
  </si>
  <si>
    <t>Jensen, J.</t>
  </si>
  <si>
    <t>ZFH-9721</t>
  </si>
  <si>
    <t>Hutchinson, A.</t>
  </si>
  <si>
    <t>MBH-3368</t>
  </si>
  <si>
    <t>Butler, E.</t>
  </si>
  <si>
    <t>PDE-3699</t>
  </si>
  <si>
    <t>Meza, M.</t>
  </si>
  <si>
    <t>XXN-2972</t>
  </si>
  <si>
    <t>Lingo, R.</t>
  </si>
  <si>
    <t>PAZ-1995</t>
  </si>
  <si>
    <t>Woods, L.</t>
  </si>
  <si>
    <t>KAJ-8968</t>
  </si>
  <si>
    <t>Mendonco, N.</t>
  </si>
  <si>
    <t>JNJ-8299</t>
  </si>
  <si>
    <t>Cooper, N.</t>
  </si>
  <si>
    <t>ZFW-1795</t>
  </si>
  <si>
    <t>Henry, J.</t>
  </si>
  <si>
    <t>ULG-8024</t>
  </si>
  <si>
    <t>Molieri, E.</t>
  </si>
  <si>
    <t>WHA-9089</t>
  </si>
  <si>
    <t>Lembi, S.</t>
  </si>
  <si>
    <t>ZTY-2803</t>
  </si>
  <si>
    <t>CEX-2536</t>
  </si>
  <si>
    <t>RLA-3170</t>
  </si>
  <si>
    <t>Parisi, E.</t>
  </si>
  <si>
    <t>GIC-8059</t>
  </si>
  <si>
    <t>Ballard, A.</t>
  </si>
  <si>
    <t>ZKF-3205</t>
  </si>
  <si>
    <t>Tsang, S.</t>
  </si>
  <si>
    <t>RSP-7350</t>
  </si>
  <si>
    <t>Simpson, S.</t>
  </si>
  <si>
    <t>KFI-1328</t>
  </si>
  <si>
    <t>Shouse, A.</t>
  </si>
  <si>
    <t>GJZ-7483</t>
  </si>
  <si>
    <t>Quann, S.</t>
  </si>
  <si>
    <t>BTP-4865</t>
  </si>
  <si>
    <t>Bhatawadekar, S.</t>
  </si>
  <si>
    <t>RHS-5928</t>
  </si>
  <si>
    <t>Shakarami, S.</t>
  </si>
  <si>
    <t>ONC-9682</t>
  </si>
  <si>
    <t>Filkins, C.</t>
  </si>
  <si>
    <t>POT-4308</t>
  </si>
  <si>
    <t>Vorves, T.</t>
  </si>
  <si>
    <t>MUM-7119</t>
  </si>
  <si>
    <t>Rahmani, V.</t>
  </si>
  <si>
    <t>RUC-3631</t>
  </si>
  <si>
    <t>Shih, J.</t>
  </si>
  <si>
    <t>GWQ-5656</t>
  </si>
  <si>
    <t>Sylvester, O.</t>
  </si>
  <si>
    <t>QOW-2111</t>
  </si>
  <si>
    <t>Adams, J.</t>
  </si>
  <si>
    <t>POO-9636</t>
  </si>
  <si>
    <t>ULA-8080</t>
  </si>
  <si>
    <t>RHT-7174</t>
  </si>
  <si>
    <t>Casey, J.</t>
  </si>
  <si>
    <t>JUF-1423</t>
  </si>
  <si>
    <t>Scharf, G.</t>
  </si>
  <si>
    <t>KKN-6377</t>
  </si>
  <si>
    <t>Meza, J.</t>
  </si>
  <si>
    <t>EUS-6466</t>
  </si>
  <si>
    <t>Filbert, A.</t>
  </si>
  <si>
    <t>XEW-1495</t>
  </si>
  <si>
    <t>Gumz, R.</t>
  </si>
  <si>
    <t>SCX-2001</t>
  </si>
  <si>
    <t>Morin, A.</t>
  </si>
  <si>
    <t>XAF-7495</t>
  </si>
  <si>
    <t>SZX-3680</t>
  </si>
  <si>
    <t>Pryce, J.</t>
  </si>
  <si>
    <t>FPF-5126</t>
  </si>
  <si>
    <t>Wiley, P.</t>
  </si>
  <si>
    <t>XXI-5302</t>
  </si>
  <si>
    <t>Carver, E.</t>
  </si>
  <si>
    <t>RTA-2460</t>
  </si>
  <si>
    <t>Steel, J.</t>
  </si>
  <si>
    <t>AHF-7544</t>
  </si>
  <si>
    <t>Silva, S.</t>
  </si>
  <si>
    <t>QIF-5743</t>
  </si>
  <si>
    <t>YOO-6009</t>
  </si>
  <si>
    <t>Dirksen, L.</t>
  </si>
  <si>
    <t>HTB-5429</t>
  </si>
  <si>
    <t>Filkins, M.</t>
  </si>
  <si>
    <t>RPB-2714</t>
  </si>
  <si>
    <t>Paterni, S.</t>
  </si>
  <si>
    <t>LST-5024</t>
  </si>
  <si>
    <t>Pfeffer, J.</t>
  </si>
  <si>
    <t>COK-7356</t>
  </si>
  <si>
    <t>Kartman, J.</t>
  </si>
  <si>
    <t>XFE-6668</t>
  </si>
  <si>
    <t>Gill, J.</t>
  </si>
  <si>
    <t>WLF-5798</t>
  </si>
  <si>
    <t>Mendez, J.</t>
  </si>
  <si>
    <t>IVL-5490</t>
  </si>
  <si>
    <t>GRY-2971</t>
  </si>
  <si>
    <t>Nayyar, A.</t>
  </si>
  <si>
    <t>DNE-9082</t>
  </si>
  <si>
    <t>Atkinson, C.</t>
  </si>
  <si>
    <t>THV-7481</t>
  </si>
  <si>
    <t>Francis, G.</t>
  </si>
  <si>
    <t>SMD-9385</t>
  </si>
  <si>
    <t>Porter, S.</t>
  </si>
  <si>
    <t>LZX-6510</t>
  </si>
  <si>
    <t>Filkins, R.</t>
  </si>
  <si>
    <t>HFL-4008</t>
  </si>
  <si>
    <t>Sullivan, D.</t>
  </si>
  <si>
    <t>PQX-6775</t>
  </si>
  <si>
    <t>Lieberman, K.</t>
  </si>
  <si>
    <t>AMM-9748</t>
  </si>
  <si>
    <t>WQT-2928</t>
  </si>
  <si>
    <t>Mason, R.</t>
  </si>
  <si>
    <t>RGL-4225</t>
  </si>
  <si>
    <t>Saunders, K.</t>
  </si>
  <si>
    <t>HCQ-8847</t>
  </si>
  <si>
    <t>Cunningham, J.</t>
  </si>
  <si>
    <t>HCA-5691</t>
  </si>
  <si>
    <t>Rivas, C.</t>
  </si>
  <si>
    <t>PHD-6119</t>
  </si>
  <si>
    <t>Cox, K.</t>
  </si>
  <si>
    <t>ARP-7021</t>
  </si>
  <si>
    <t>Clig, B.</t>
  </si>
  <si>
    <t>GYK-8396</t>
  </si>
  <si>
    <t>Hecker, W.</t>
  </si>
  <si>
    <t>BPQ-1504</t>
  </si>
  <si>
    <t>Paterni, E.</t>
  </si>
  <si>
    <t>GTM-1550</t>
  </si>
  <si>
    <t>Behr, G.</t>
  </si>
  <si>
    <t>UPU-2690</t>
  </si>
  <si>
    <t>Pages, P.</t>
  </si>
  <si>
    <t>PWQ-9713</t>
  </si>
  <si>
    <t>LTH-2955</t>
  </si>
  <si>
    <t>Sylvester, S.</t>
  </si>
  <si>
    <t>LPC-3536</t>
  </si>
  <si>
    <t>Goodwin, J.</t>
  </si>
  <si>
    <t>BUE-8774</t>
  </si>
  <si>
    <t>Storm, S.</t>
  </si>
  <si>
    <t>IMC-2123</t>
  </si>
  <si>
    <t>Braga, A.</t>
  </si>
  <si>
    <t>QLY-5769</t>
  </si>
  <si>
    <t>Arena, K.</t>
  </si>
  <si>
    <t>GVI-4959</t>
  </si>
  <si>
    <t>Stinde, S.</t>
  </si>
  <si>
    <t>WDJ-1927</t>
  </si>
  <si>
    <t>Nayyar, T.</t>
  </si>
  <si>
    <t>IDP-7444</t>
  </si>
  <si>
    <t>Dixon, G.</t>
  </si>
  <si>
    <t>FDY-2387</t>
  </si>
  <si>
    <t>Francis, F.</t>
  </si>
  <si>
    <t>IGU-9831</t>
  </si>
  <si>
    <t>Gorski, K.</t>
  </si>
  <si>
    <t>JEB-6677</t>
  </si>
  <si>
    <t>Stockwell, D.</t>
  </si>
  <si>
    <t>ZNF-3316</t>
  </si>
  <si>
    <t>Dowlen, A.</t>
  </si>
  <si>
    <t>SZS-4046</t>
  </si>
  <si>
    <t>HCG-8923</t>
  </si>
  <si>
    <t>Miller, S.</t>
  </si>
  <si>
    <t>FWF-5224</t>
  </si>
  <si>
    <t>Tobias, B.</t>
  </si>
  <si>
    <t>GEP-9522</t>
  </si>
  <si>
    <t>Douglas, H.</t>
  </si>
  <si>
    <t>QNX-2541</t>
  </si>
  <si>
    <t>Wainwright, W.</t>
  </si>
  <si>
    <t>RQS-7948</t>
  </si>
  <si>
    <t>AFH-7734</t>
  </si>
  <si>
    <t>Pearson, C.</t>
  </si>
  <si>
    <t>FRW-2097</t>
  </si>
  <si>
    <t>West, O.</t>
  </si>
  <si>
    <t>UOF-7558</t>
  </si>
  <si>
    <t>Hahn, F.</t>
  </si>
  <si>
    <t>FFE-3655</t>
  </si>
  <si>
    <t>XPY-5778</t>
  </si>
  <si>
    <t>Wallace, M.</t>
  </si>
  <si>
    <t>NCN-7892</t>
  </si>
  <si>
    <t>Ku, J.</t>
  </si>
  <si>
    <t>AZK-3236</t>
  </si>
  <si>
    <t>Casey, D.</t>
  </si>
  <si>
    <t>XNC-9220</t>
  </si>
  <si>
    <t>Hedges, K.</t>
  </si>
  <si>
    <t>ILH-2021</t>
  </si>
  <si>
    <t>Romanoff, R.</t>
  </si>
  <si>
    <t>LQH-4807</t>
  </si>
  <si>
    <t>Harrison, O.</t>
  </si>
  <si>
    <t>QDE-4893</t>
  </si>
  <si>
    <t>Bailey, S.</t>
  </si>
  <si>
    <t>LAW-7974</t>
  </si>
  <si>
    <t>Griffin, H.</t>
  </si>
  <si>
    <t>MZV-8183</t>
  </si>
  <si>
    <t>Paterni, K.</t>
  </si>
  <si>
    <t>CCL-7233</t>
  </si>
  <si>
    <t>Roach, S.</t>
  </si>
  <si>
    <t>MDX-8859</t>
  </si>
  <si>
    <t>Youn, A.</t>
  </si>
  <si>
    <t>VZC-1632</t>
  </si>
  <si>
    <t>Pena, A.</t>
  </si>
  <si>
    <t>AIJ-5549</t>
  </si>
  <si>
    <t>Bainbridge, C.</t>
  </si>
  <si>
    <t>AJG-9326</t>
  </si>
  <si>
    <t>Colon, S.</t>
  </si>
  <si>
    <t>BKE-8095</t>
  </si>
  <si>
    <t>Mendonco, C.</t>
  </si>
  <si>
    <t>CWD-4443</t>
  </si>
  <si>
    <t>Worsham, P.</t>
  </si>
  <si>
    <t>HQW-3366</t>
  </si>
  <si>
    <t>Russo, G.</t>
  </si>
  <si>
    <t>ZDC-7484</t>
  </si>
  <si>
    <t>Paterni, T.</t>
  </si>
  <si>
    <t>ZOY-6289</t>
  </si>
  <si>
    <t>Albright, G.</t>
  </si>
  <si>
    <t>LEQ-1642</t>
  </si>
  <si>
    <t>Cole, C.</t>
  </si>
  <si>
    <t>ZMS-9276</t>
  </si>
  <si>
    <t>Pedroza, S.</t>
  </si>
  <si>
    <t>IEG-6977</t>
  </si>
  <si>
    <t>ZCU-3032</t>
  </si>
  <si>
    <t>DLA-9192</t>
  </si>
  <si>
    <t>Mahler, N.</t>
  </si>
  <si>
    <t>VAQ-3991</t>
  </si>
  <si>
    <t>Godoy, K.</t>
  </si>
  <si>
    <t>BHU-8525</t>
  </si>
  <si>
    <t>YSU-7076</t>
  </si>
  <si>
    <t>NWD-8809</t>
  </si>
  <si>
    <t>Gumz, L.</t>
  </si>
  <si>
    <t>CTU-9161</t>
  </si>
  <si>
    <t>Woell, V.</t>
  </si>
  <si>
    <t>CAS-1305</t>
  </si>
  <si>
    <t>Coleman, N.</t>
  </si>
  <si>
    <t>BHU-8195</t>
  </si>
  <si>
    <t>Baumgarner, M.</t>
  </si>
  <si>
    <t>BOD-6458</t>
  </si>
  <si>
    <t>Berkelhammer, T.</t>
  </si>
  <si>
    <t>IVY-9061</t>
  </si>
  <si>
    <t>JCH-2887</t>
  </si>
  <si>
    <t>OLO-6132</t>
  </si>
  <si>
    <t>Percoco, A.</t>
  </si>
  <si>
    <t>NQG-3543</t>
  </si>
  <si>
    <t>Holland, B.</t>
  </si>
  <si>
    <t>NHQ-9059</t>
  </si>
  <si>
    <t>Arold, M.</t>
  </si>
  <si>
    <t>FHY-3370</t>
  </si>
  <si>
    <t>Falco, J.</t>
  </si>
  <si>
    <t>KRD-6498</t>
  </si>
  <si>
    <t>MRJ-7265</t>
  </si>
  <si>
    <t>Ford, J.</t>
  </si>
  <si>
    <t>NOC-8786</t>
  </si>
  <si>
    <t>Adams, A.</t>
  </si>
  <si>
    <t>UKL-8014</t>
  </si>
  <si>
    <t>XGO-9802</t>
  </si>
  <si>
    <t>Summers, N.</t>
  </si>
  <si>
    <t>EOH-7626</t>
  </si>
  <si>
    <t>CVN-4925</t>
  </si>
  <si>
    <t>Rogers, V.</t>
  </si>
  <si>
    <t>EYG-4508</t>
  </si>
  <si>
    <t>Lambert, P.</t>
  </si>
  <si>
    <t>JLO-8309</t>
  </si>
  <si>
    <t>Smith, E.</t>
  </si>
  <si>
    <t>PHX-3594</t>
  </si>
  <si>
    <t>Cline, M.</t>
  </si>
  <si>
    <t>EPT-5607</t>
  </si>
  <si>
    <t>SHA-9194</t>
  </si>
  <si>
    <t>Harrison, J.</t>
  </si>
  <si>
    <t>IIP-2708</t>
  </si>
  <si>
    <t>Jenkins, K.</t>
  </si>
  <si>
    <t>GSQ-7795</t>
  </si>
  <si>
    <t>Lamberto, A.</t>
  </si>
  <si>
    <t>MMA-9022</t>
  </si>
  <si>
    <t>Vorves, C.</t>
  </si>
  <si>
    <t>GDX-9710</t>
  </si>
  <si>
    <t>Cuoco, P.</t>
  </si>
  <si>
    <t>EJG-3148</t>
  </si>
  <si>
    <t>Davisson, C.</t>
  </si>
  <si>
    <t>BAS-5147</t>
  </si>
  <si>
    <t>Zides, B.</t>
  </si>
  <si>
    <t>LHC-8993</t>
  </si>
  <si>
    <t>Russo, J.</t>
  </si>
  <si>
    <t>ZHI-7175</t>
  </si>
  <si>
    <t>IWX-8688</t>
  </si>
  <si>
    <t>Perry, K.</t>
  </si>
  <si>
    <t>UVQ-4452</t>
  </si>
  <si>
    <t>Thomas, E.</t>
  </si>
  <si>
    <t>WKZ-8353</t>
  </si>
  <si>
    <t>Carver, K.</t>
  </si>
  <si>
    <t>SQX-5141</t>
  </si>
  <si>
    <t>Coleman, K.</t>
  </si>
  <si>
    <t>WIB-6088</t>
  </si>
  <si>
    <t>SOY-8113</t>
  </si>
  <si>
    <t>EJU-5111</t>
  </si>
  <si>
    <t>Angell, S.</t>
  </si>
  <si>
    <t>EOK-7709</t>
  </si>
  <si>
    <t>Mendez, M.</t>
  </si>
  <si>
    <t>AQO-5889</t>
  </si>
  <si>
    <t>Coates, S.</t>
  </si>
  <si>
    <t>FID-7903</t>
  </si>
  <si>
    <t>Hedges, A.</t>
  </si>
  <si>
    <t>AMB-7311</t>
  </si>
  <si>
    <t>CDA-6157</t>
  </si>
  <si>
    <t>Bruce, B.</t>
  </si>
  <si>
    <t>ZGK-2673</t>
  </si>
  <si>
    <t>Alvarez, F.</t>
  </si>
  <si>
    <t>AJS-7789</t>
  </si>
  <si>
    <t>YRL-2510</t>
  </si>
  <si>
    <t>VDV-9570</t>
  </si>
  <si>
    <t>Middleton, B.</t>
  </si>
  <si>
    <t>TYB-6216</t>
  </si>
  <si>
    <t>Silva, N.</t>
  </si>
  <si>
    <t>LEC-8708</t>
  </si>
  <si>
    <t>EWJ-9619</t>
  </si>
  <si>
    <t>Pickren, N.</t>
  </si>
  <si>
    <t>FCS-6019</t>
  </si>
  <si>
    <t>Crawford, M.</t>
  </si>
  <si>
    <t>GDY-4876</t>
  </si>
  <si>
    <t>EEO-8233</t>
  </si>
  <si>
    <t>Jenkins, R.</t>
  </si>
  <si>
    <t>ILE-4159</t>
  </si>
  <si>
    <t>Ku, M.</t>
  </si>
  <si>
    <t>TNG-6717</t>
  </si>
  <si>
    <t>UGU-4642</t>
  </si>
  <si>
    <t>Hogan, N.</t>
  </si>
  <si>
    <t>CLP-2895</t>
  </si>
  <si>
    <t>Cunningham, C.</t>
  </si>
  <si>
    <t>UER-4877</t>
  </si>
  <si>
    <t>Jenkins, E.</t>
  </si>
  <si>
    <t>TVV-4282</t>
  </si>
  <si>
    <t>Falco, K.</t>
  </si>
  <si>
    <t>HDR-6401</t>
  </si>
  <si>
    <t>Lingo, S.</t>
  </si>
  <si>
    <t>AHL-1516</t>
  </si>
  <si>
    <t>ZRR-6063</t>
  </si>
  <si>
    <t>Simmons, K.</t>
  </si>
  <si>
    <t>OSD-9520</t>
  </si>
  <si>
    <t>Douglas, A.</t>
  </si>
  <si>
    <t>RKV-7122</t>
  </si>
  <si>
    <t>Molieri, A.</t>
  </si>
  <si>
    <t>DKX-8985</t>
  </si>
  <si>
    <t>QWC-9228</t>
  </si>
  <si>
    <t>Carver, C.</t>
  </si>
  <si>
    <t>RGB-6673</t>
  </si>
  <si>
    <t>Hood, A.</t>
  </si>
  <si>
    <t>NSH-1402</t>
  </si>
  <si>
    <t>Caez, J.</t>
  </si>
  <si>
    <t>JQR-8431</t>
  </si>
  <si>
    <t>Davies, N.</t>
  </si>
  <si>
    <t>SGW-4223</t>
  </si>
  <si>
    <t>Boyd, D.</t>
  </si>
  <si>
    <t>SMK-9428</t>
  </si>
  <si>
    <t>Ross, E.</t>
  </si>
  <si>
    <t>DHR-5330</t>
  </si>
  <si>
    <t>Burda, A.</t>
  </si>
  <si>
    <t>HEI-5726</t>
  </si>
  <si>
    <t>Richardson, R.</t>
  </si>
  <si>
    <t>VWW-1661</t>
  </si>
  <si>
    <t>Woods, A.</t>
  </si>
  <si>
    <t>TJH-5558</t>
  </si>
  <si>
    <t>Fisher, J.</t>
  </si>
  <si>
    <t>VTQ-4006</t>
  </si>
  <si>
    <t>KUO-4351</t>
  </si>
  <si>
    <t>Tsang, R.</t>
  </si>
  <si>
    <t>OZI-2280</t>
  </si>
  <si>
    <t>SKH-4060</t>
  </si>
  <si>
    <t>Montgomery, D.</t>
  </si>
  <si>
    <t>HHC-8003</t>
  </si>
  <si>
    <t>WNC-8896</t>
  </si>
  <si>
    <t>Parisi, J.</t>
  </si>
  <si>
    <t>TGT-1389</t>
  </si>
  <si>
    <t>Kartheiser, N.</t>
  </si>
  <si>
    <t>LRT-8735</t>
  </si>
  <si>
    <t>Lembi, M.</t>
  </si>
  <si>
    <t>TII-3431</t>
  </si>
  <si>
    <t>Percoco, E.</t>
  </si>
  <si>
    <t>HHS-2816</t>
  </si>
  <si>
    <t>Rinner, J.</t>
  </si>
  <si>
    <t>GRM-9526</t>
  </si>
  <si>
    <t>Woods, H.</t>
  </si>
  <si>
    <t>REL-3491</t>
  </si>
  <si>
    <t>TOP-6737</t>
  </si>
  <si>
    <t>Banner, L.</t>
  </si>
  <si>
    <t>HUR-9272</t>
  </si>
  <si>
    <t>Coleman, C.</t>
  </si>
  <si>
    <t>QLY-8977</t>
  </si>
  <si>
    <t>WXN-5631</t>
  </si>
  <si>
    <t>Tobias, P.</t>
  </si>
  <si>
    <t>WUJ-1654</t>
  </si>
  <si>
    <t>BYC-9031</t>
  </si>
  <si>
    <t>Goodwin, S.</t>
  </si>
  <si>
    <t>CJI-8421</t>
  </si>
  <si>
    <t>Kao, R.</t>
  </si>
  <si>
    <t>GFV-6355</t>
  </si>
  <si>
    <t>Kartman, P.</t>
  </si>
  <si>
    <t>XBD-4001</t>
  </si>
  <si>
    <t>Coslow, C.</t>
  </si>
  <si>
    <t>BXR-7437</t>
  </si>
  <si>
    <t>Forsyth, E.</t>
  </si>
  <si>
    <t>BGI-2723</t>
  </si>
  <si>
    <t>Ceballos, J.</t>
  </si>
  <si>
    <t>QIA-4848</t>
  </si>
  <si>
    <t>Cassel, V.</t>
  </si>
  <si>
    <t>YLT-3067</t>
  </si>
  <si>
    <t>Lembi, B.</t>
  </si>
  <si>
    <t>HKE-8709</t>
  </si>
  <si>
    <t>Littles, S.</t>
  </si>
  <si>
    <t>HWR-5029</t>
  </si>
  <si>
    <t>Sheldon, E.</t>
  </si>
  <si>
    <t>HAM-2878</t>
  </si>
  <si>
    <t>Holloway, G.</t>
  </si>
  <si>
    <t>TLS-2802</t>
  </si>
  <si>
    <t>Nayyar, L.</t>
  </si>
  <si>
    <t>YZY-4610</t>
  </si>
  <si>
    <t>Long, K.</t>
  </si>
  <si>
    <t>WAW-1528</t>
  </si>
  <si>
    <t>Clemons, K.</t>
  </si>
  <si>
    <t>CAZ-8249</t>
  </si>
  <si>
    <t>Maddox, L.</t>
  </si>
  <si>
    <t>ZJF-9464</t>
  </si>
  <si>
    <t>Bryant, R.</t>
  </si>
  <si>
    <t>EBD-4860</t>
  </si>
  <si>
    <t>Helberg, P.</t>
  </si>
  <si>
    <t>GMM-6256</t>
  </si>
  <si>
    <t>Tharp, C.</t>
  </si>
  <si>
    <t>FSS-8609</t>
  </si>
  <si>
    <t>Romo, K.</t>
  </si>
  <si>
    <t>RMS-8568</t>
  </si>
  <si>
    <t>Briton, K.</t>
  </si>
  <si>
    <t>HJV-3866</t>
  </si>
  <si>
    <t>Wright, A.</t>
  </si>
  <si>
    <t>OFB-7761</t>
  </si>
  <si>
    <t>HFY-4980</t>
  </si>
  <si>
    <t>LMB-5579</t>
  </si>
  <si>
    <t>Christeson, A.</t>
  </si>
  <si>
    <t>EBM-6798</t>
  </si>
  <si>
    <t>Greene, O.</t>
  </si>
  <si>
    <t>YHZ-4930</t>
  </si>
  <si>
    <t>Chaough, K.</t>
  </si>
  <si>
    <t>FDL-4588</t>
  </si>
  <si>
    <t>FVO-1443</t>
  </si>
  <si>
    <t>Hales, J.</t>
  </si>
  <si>
    <t>GOH-8405</t>
  </si>
  <si>
    <t>Nayyar, M.</t>
  </si>
  <si>
    <t>MWQ-1998</t>
  </si>
  <si>
    <t>OEQ-1673</t>
  </si>
  <si>
    <t>KWJ-7220</t>
  </si>
  <si>
    <t>Tadlock, M.</t>
  </si>
  <si>
    <t>FKE-1574</t>
  </si>
  <si>
    <t>Greene, J.</t>
  </si>
  <si>
    <t>VFC-5946</t>
  </si>
  <si>
    <t>FLV-9248</t>
  </si>
  <si>
    <t>Silva, C.</t>
  </si>
  <si>
    <t>TKX-6570</t>
  </si>
  <si>
    <t>UTQ-9862</t>
  </si>
  <si>
    <t>QMJ-2805</t>
  </si>
  <si>
    <t>Scharf, R.</t>
  </si>
  <si>
    <t>DLE-7903</t>
  </si>
  <si>
    <t>OVQ-6264</t>
  </si>
  <si>
    <t>Hale, H.</t>
  </si>
  <si>
    <t>XQN-7243</t>
  </si>
  <si>
    <t>Hegman, A.</t>
  </si>
  <si>
    <t>CSX-1928</t>
  </si>
  <si>
    <t>Allen, S.</t>
  </si>
  <si>
    <t>URN-1365</t>
  </si>
  <si>
    <t>Tsitas, T.</t>
  </si>
  <si>
    <t>WZX-1396</t>
  </si>
  <si>
    <t>Michalski, R.</t>
  </si>
  <si>
    <t>CBA-2630</t>
  </si>
  <si>
    <t>Molieri, P.</t>
  </si>
  <si>
    <t>BGH-2529</t>
  </si>
  <si>
    <t>JOI-6745</t>
  </si>
  <si>
    <t>Jensen, E.</t>
  </si>
  <si>
    <t>HOX-8844</t>
  </si>
  <si>
    <t>O'Hara, L.</t>
  </si>
  <si>
    <t>MSC-2432</t>
  </si>
  <si>
    <t>MEL-2483</t>
  </si>
  <si>
    <t>Filbert, R.</t>
  </si>
  <si>
    <t>USC-8544</t>
  </si>
  <si>
    <t>Rahmani, J.</t>
  </si>
  <si>
    <t>YEG-8983</t>
  </si>
  <si>
    <t>Caez, M.</t>
  </si>
  <si>
    <t>TGW-7642</t>
  </si>
  <si>
    <t>Helberg, B.</t>
  </si>
  <si>
    <t>BXT-2351</t>
  </si>
  <si>
    <t>Conde, H.</t>
  </si>
  <si>
    <t>BSU-3704</t>
  </si>
  <si>
    <t>Pages, S.</t>
  </si>
  <si>
    <t>SDX-9167</t>
  </si>
  <si>
    <t>ASV-9804</t>
  </si>
  <si>
    <t>Harrington, M.</t>
  </si>
  <si>
    <t>XQG-3257</t>
  </si>
  <si>
    <t>Chapman, M.</t>
  </si>
  <si>
    <t>WPT-9147</t>
  </si>
  <si>
    <t>AEF-8291</t>
  </si>
  <si>
    <t>Pearson, K.</t>
  </si>
  <si>
    <t>MRQ-7285</t>
  </si>
  <si>
    <t>Anderson, E.</t>
  </si>
  <si>
    <t>OMK-5032</t>
  </si>
  <si>
    <t>Quibbel, K.</t>
  </si>
  <si>
    <t>SCQ-2715</t>
  </si>
  <si>
    <t>Boucher, K.</t>
  </si>
  <si>
    <t>EVY-1393</t>
  </si>
  <si>
    <t>Summers, S.</t>
  </si>
  <si>
    <t>SWH-8033</t>
  </si>
  <si>
    <t>Banner, S.</t>
  </si>
  <si>
    <t>AEQ-9091</t>
  </si>
  <si>
    <t>UBR-7754</t>
  </si>
  <si>
    <t>Clig, P.</t>
  </si>
  <si>
    <t>ANJ-5476</t>
  </si>
  <si>
    <t>Hegman, S.</t>
  </si>
  <si>
    <t>INB-4995</t>
  </si>
  <si>
    <t>Mahler, K.</t>
  </si>
  <si>
    <t>MCW-3253</t>
  </si>
  <si>
    <t>Tharp, S.</t>
  </si>
  <si>
    <t>OJO-8156</t>
  </si>
  <si>
    <t>DeCosmo, A.</t>
  </si>
  <si>
    <t>SHL-2809</t>
  </si>
  <si>
    <t>Noves, S.</t>
  </si>
  <si>
    <t>TFB-8775</t>
  </si>
  <si>
    <t>Rauch, R.</t>
  </si>
  <si>
    <t>IGA-9514</t>
  </si>
  <si>
    <t>GSH-2003</t>
  </si>
  <si>
    <t>Adams, S.</t>
  </si>
  <si>
    <t>LFB-1865</t>
  </si>
  <si>
    <t>Kinsey, G.</t>
  </si>
  <si>
    <t>UOE-5735</t>
  </si>
  <si>
    <t>Pohle, P.</t>
  </si>
  <si>
    <t>ULB-1371</t>
  </si>
  <si>
    <t>Gardinier, L.</t>
  </si>
  <si>
    <t>CBU-4424</t>
  </si>
  <si>
    <t>VMI-2113</t>
  </si>
  <si>
    <t>Jordan, G.</t>
  </si>
  <si>
    <t>XIO-4359</t>
  </si>
  <si>
    <t>Cooper, P.</t>
  </si>
  <si>
    <t>UNJ-7324</t>
  </si>
  <si>
    <t>Long, D.</t>
  </si>
  <si>
    <t>JDX-4797</t>
  </si>
  <si>
    <t>Chen, J.</t>
  </si>
  <si>
    <t>DYY-6297</t>
  </si>
  <si>
    <t>Hutchinson, C.</t>
  </si>
  <si>
    <t>LUY-1862</t>
  </si>
  <si>
    <t>UZA-3244</t>
  </si>
  <si>
    <t>Powell, X.</t>
  </si>
  <si>
    <t>ZCR-6117</t>
  </si>
  <si>
    <t>Duff, S.</t>
  </si>
  <si>
    <t>OJL-4959</t>
  </si>
  <si>
    <t>Reynolds, C.</t>
  </si>
  <si>
    <t>WNV-5619</t>
  </si>
  <si>
    <t>QFQ-4095</t>
  </si>
  <si>
    <t>Duff, J.</t>
  </si>
  <si>
    <t>GSD-6866</t>
  </si>
  <si>
    <t>Saladrigas, H.</t>
  </si>
  <si>
    <t>BAF-1540</t>
  </si>
  <si>
    <t>UBU-7879</t>
  </si>
  <si>
    <t>Canamo, L.</t>
  </si>
  <si>
    <t>IPC-6729</t>
  </si>
  <si>
    <t>Hyman, C.</t>
  </si>
  <si>
    <t>KKW-7005</t>
  </si>
  <si>
    <t>YKS-2096</t>
  </si>
  <si>
    <t>Parson, C.</t>
  </si>
  <si>
    <t>PEH-5018</t>
  </si>
  <si>
    <t>UPQ-1924</t>
  </si>
  <si>
    <t>Hofstadter, C.</t>
  </si>
  <si>
    <t>ZMB-8561</t>
  </si>
  <si>
    <t>Coleman, E.</t>
  </si>
  <si>
    <t>YBP-5740</t>
  </si>
  <si>
    <t>ZKH-9140</t>
  </si>
  <si>
    <t>VVW-3159</t>
  </si>
  <si>
    <t>Kokolakis, L.</t>
  </si>
  <si>
    <t>EJQ-3937</t>
  </si>
  <si>
    <t>Conde, V.</t>
  </si>
  <si>
    <t>PYB-8624</t>
  </si>
  <si>
    <t>Patel, S.</t>
  </si>
  <si>
    <t>YHD-7890</t>
  </si>
  <si>
    <t>Parson, M.</t>
  </si>
  <si>
    <t>FHL-4458</t>
  </si>
  <si>
    <t>Daniels, S.</t>
  </si>
  <si>
    <t>MNJ-2318</t>
  </si>
  <si>
    <t>THD-1666</t>
  </si>
  <si>
    <t>Tedesco, P.</t>
  </si>
  <si>
    <t>DJY-4762</t>
  </si>
  <si>
    <t>Shih, L.</t>
  </si>
  <si>
    <t>ZPP-5365</t>
  </si>
  <si>
    <t>Mason, J.</t>
  </si>
  <si>
    <t>BJU-4103</t>
  </si>
  <si>
    <t>Reaves, E.</t>
  </si>
  <si>
    <t>HCI-1919</t>
  </si>
  <si>
    <t>Way, A.</t>
  </si>
  <si>
    <t>RIK-1372</t>
  </si>
  <si>
    <t>Wu, A.</t>
  </si>
  <si>
    <t>DMM-4756</t>
  </si>
  <si>
    <t>Berry, M.</t>
  </si>
  <si>
    <t>FZA-4478</t>
  </si>
  <si>
    <t>Fox, C.</t>
  </si>
  <si>
    <t>BOI-7946</t>
  </si>
  <si>
    <t>Francis, R.</t>
  </si>
  <si>
    <t>SBK-5779</t>
  </si>
  <si>
    <t>Tramont, W.</t>
  </si>
  <si>
    <t>QAW-3329</t>
  </si>
  <si>
    <t>Lingo, V.</t>
  </si>
  <si>
    <t>OXR-6627</t>
  </si>
  <si>
    <t>Angell, D.</t>
  </si>
  <si>
    <t>FND-2716</t>
  </si>
  <si>
    <t>Sullivan, T.</t>
  </si>
  <si>
    <t>CSF-7161</t>
  </si>
  <si>
    <t>Allen, R.</t>
  </si>
  <si>
    <t>PJI-8770</t>
  </si>
  <si>
    <t>HPX-2341</t>
  </si>
  <si>
    <t>Conde, D.</t>
  </si>
  <si>
    <t>KNM-2396</t>
  </si>
  <si>
    <t>Noves, C.</t>
  </si>
  <si>
    <t>PBI-3949</t>
  </si>
  <si>
    <t>Sigler, S.</t>
  </si>
  <si>
    <t>HNM-6654</t>
  </si>
  <si>
    <t>Myers, J.</t>
  </si>
  <si>
    <t>QVD-4682</t>
  </si>
  <si>
    <t>Cassel, L.</t>
  </si>
  <si>
    <t>JAC-7021</t>
  </si>
  <si>
    <t>TBD-9385</t>
  </si>
  <si>
    <t>Scharf, J.</t>
  </si>
  <si>
    <t>QVX-1342</t>
  </si>
  <si>
    <t>DVM-8870</t>
  </si>
  <si>
    <t>Myers, N.</t>
  </si>
  <si>
    <t>YRL-2666</t>
  </si>
  <si>
    <t>Falco, M.</t>
  </si>
  <si>
    <t>XDH-7631</t>
  </si>
  <si>
    <t>MCG-6636</t>
  </si>
  <si>
    <t>Hall, S.</t>
  </si>
  <si>
    <t>HGL-3499</t>
  </si>
  <si>
    <t>Littles, N.</t>
  </si>
  <si>
    <t>OGP-1909</t>
  </si>
  <si>
    <t>Powell, I.</t>
  </si>
  <si>
    <t>XJO-1890</t>
  </si>
  <si>
    <t>DVX-5195</t>
  </si>
  <si>
    <t>Tedesco, N.</t>
  </si>
  <si>
    <t>DJU-7759</t>
  </si>
  <si>
    <t>Duff, M.</t>
  </si>
  <si>
    <t>DYJ-8705</t>
  </si>
  <si>
    <t>Hughes, W.</t>
  </si>
  <si>
    <t>NRU-5178</t>
  </si>
  <si>
    <t>KIB-9393</t>
  </si>
  <si>
    <t>Conde, T.</t>
  </si>
  <si>
    <t>UJO-5287</t>
  </si>
  <si>
    <t>VNV-8904</t>
  </si>
  <si>
    <t>Chen, C.</t>
  </si>
  <si>
    <t>MBQ-6097</t>
  </si>
  <si>
    <t>Fuetsch, B.</t>
  </si>
  <si>
    <t>ROU-3893</t>
  </si>
  <si>
    <t>Lotfi, J.</t>
  </si>
  <si>
    <t>XFJ-9523</t>
  </si>
  <si>
    <t>Fisher, L.</t>
  </si>
  <si>
    <t>PAZ-5080</t>
  </si>
  <si>
    <t>Douglas, B.</t>
  </si>
  <si>
    <t>FFI-7935</t>
  </si>
  <si>
    <t>Robbins, K.</t>
  </si>
  <si>
    <t>BEQ-1757</t>
  </si>
  <si>
    <t>Hecker, E.</t>
  </si>
  <si>
    <t>IOG-8685</t>
  </si>
  <si>
    <t>Chen, V.</t>
  </si>
  <si>
    <t>QLM-3961</t>
  </si>
  <si>
    <t>Thrace, C.</t>
  </si>
  <si>
    <t>PKE-4840</t>
  </si>
  <si>
    <t>ZKH-8145</t>
  </si>
  <si>
    <t>Bell, C.</t>
  </si>
  <si>
    <t>DFV-6811</t>
  </si>
  <si>
    <t>Christeson, L.</t>
  </si>
  <si>
    <t>OPB-7780</t>
  </si>
  <si>
    <t>Clingensmith, J.</t>
  </si>
  <si>
    <t>IPB-3709</t>
  </si>
  <si>
    <t>Meza, C.</t>
  </si>
  <si>
    <t>LZP-3095</t>
  </si>
  <si>
    <t>Lewis, D.</t>
  </si>
  <si>
    <t>CHS-5920</t>
  </si>
  <si>
    <t>Boucher, J.</t>
  </si>
  <si>
    <t>UCS-4653</t>
  </si>
  <si>
    <t>Cline, C.</t>
  </si>
  <si>
    <t>HEQ-3224</t>
  </si>
  <si>
    <t>Graham, R.</t>
  </si>
  <si>
    <t>JCE-2335</t>
  </si>
  <si>
    <t>Quibbel, I.</t>
  </si>
  <si>
    <t>XXM-6654</t>
  </si>
  <si>
    <t>Casey, H.</t>
  </si>
  <si>
    <t>WCW-6241</t>
  </si>
  <si>
    <t>Storm, L.</t>
  </si>
  <si>
    <t>MNZ-2534</t>
  </si>
  <si>
    <t>Hales, C.</t>
  </si>
  <si>
    <t>LKZ-8897</t>
  </si>
  <si>
    <t>Roberts, J.</t>
  </si>
  <si>
    <t>BAX-7634</t>
  </si>
  <si>
    <t>Van Houten, N.</t>
  </si>
  <si>
    <t>ZJH-4740</t>
  </si>
  <si>
    <t>Tedesco, S.</t>
  </si>
  <si>
    <t>NTM-2165</t>
  </si>
  <si>
    <t>INE-9567</t>
  </si>
  <si>
    <t>Lotfi, I.</t>
  </si>
  <si>
    <t>KNJ-2812</t>
  </si>
  <si>
    <t>Bhatawadekar, T.</t>
  </si>
  <si>
    <t>XRC-8802</t>
  </si>
  <si>
    <t>Koothrappali, S.</t>
  </si>
  <si>
    <t>SAX-7677</t>
  </si>
  <si>
    <t>Fuetsch, M.</t>
  </si>
  <si>
    <t>ZZJ-3311</t>
  </si>
  <si>
    <t>Brooks, S.</t>
  </si>
  <si>
    <t>UEM-7971</t>
  </si>
  <si>
    <t>Gumz, O.</t>
  </si>
  <si>
    <t>RDC-4747</t>
  </si>
  <si>
    <t>Hlavac, F.</t>
  </si>
  <si>
    <t>OSH-6867</t>
  </si>
  <si>
    <t>Correa, K.</t>
  </si>
  <si>
    <t>KBF-9383</t>
  </si>
  <si>
    <t>Sackhoff, C.</t>
  </si>
  <si>
    <t>YBO-9140</t>
  </si>
  <si>
    <t>Cho, N.</t>
  </si>
  <si>
    <t>TGF-9042</t>
  </si>
  <si>
    <t>Dixon, A.</t>
  </si>
  <si>
    <t>GDI-2183</t>
  </si>
  <si>
    <t>NSY-7108</t>
  </si>
  <si>
    <t>Ku, C.</t>
  </si>
  <si>
    <t>ZWF-8072</t>
  </si>
  <si>
    <t>FKK-9689</t>
  </si>
  <si>
    <t>Tigh, T.</t>
  </si>
  <si>
    <t>JOM-3198</t>
  </si>
  <si>
    <t>Malek, J.</t>
  </si>
  <si>
    <t>TWC-7930</t>
  </si>
  <si>
    <t>DeLacy, T.</t>
  </si>
  <si>
    <t>HZR-7895</t>
  </si>
  <si>
    <t>Myers, I.</t>
  </si>
  <si>
    <t>JWU-9130</t>
  </si>
  <si>
    <t>Jones, C.</t>
  </si>
  <si>
    <t>KMS-9387</t>
  </si>
  <si>
    <t>Fuetsch, K.</t>
  </si>
  <si>
    <t>SRH-3240</t>
  </si>
  <si>
    <t>Tsitas, O.</t>
  </si>
  <si>
    <t>JVN-3788</t>
  </si>
  <si>
    <t>Hearty, K.</t>
  </si>
  <si>
    <t>HNO-2228</t>
  </si>
  <si>
    <t>O'Hara, C.</t>
  </si>
  <si>
    <t>ZMA-9579</t>
  </si>
  <si>
    <t>BHA-9203</t>
  </si>
  <si>
    <t>WEO-7952</t>
  </si>
  <si>
    <t>Richards, J.</t>
  </si>
  <si>
    <t>IIY-3666</t>
  </si>
  <si>
    <t>MNE-6725</t>
  </si>
  <si>
    <t>Summers, A.</t>
  </si>
  <si>
    <t>MKV-7079</t>
  </si>
  <si>
    <t>Shouse, M.</t>
  </si>
  <si>
    <t>VEA-9508</t>
  </si>
  <si>
    <t>Gardinier, S.</t>
  </si>
  <si>
    <t>VCQ-8516</t>
  </si>
  <si>
    <t>Rivera, L.</t>
  </si>
  <si>
    <t>MHC-5974</t>
  </si>
  <si>
    <t>Hyman, E.</t>
  </si>
  <si>
    <t>UDS-7961</t>
  </si>
  <si>
    <t>Sigler, T.</t>
  </si>
  <si>
    <t>AHI-2263</t>
  </si>
  <si>
    <t>Hanks, O.</t>
  </si>
  <si>
    <t>EQP-1950</t>
  </si>
  <si>
    <t>Ucker, S.</t>
  </si>
  <si>
    <t>UJU-2978</t>
  </si>
  <si>
    <t>Olmos, E.</t>
  </si>
  <si>
    <t>NKZ-7411</t>
  </si>
  <si>
    <t>Pickren, A.</t>
  </si>
  <si>
    <t>YFJ-4732</t>
  </si>
  <si>
    <t>Tadlock, L.</t>
  </si>
  <si>
    <t>HUD-3270</t>
  </si>
  <si>
    <t>Mendonco, T.</t>
  </si>
  <si>
    <t>SVU-3988</t>
  </si>
  <si>
    <t>Godoy, A.</t>
  </si>
  <si>
    <t>REX-3553</t>
  </si>
  <si>
    <t>SZJ-3218</t>
  </si>
  <si>
    <t>Renick, I.</t>
  </si>
  <si>
    <t>RTI-4224</t>
  </si>
  <si>
    <t>O'Hara, P.</t>
  </si>
  <si>
    <t>ABV-4494</t>
  </si>
  <si>
    <t>Shih, W.</t>
  </si>
  <si>
    <t>BGS-3035</t>
  </si>
  <si>
    <t>Lee, O.</t>
  </si>
  <si>
    <t>FNA-7155</t>
  </si>
  <si>
    <t>SCV-1529</t>
  </si>
  <si>
    <t>Harrington, R.</t>
  </si>
  <si>
    <t>ANE-9822</t>
  </si>
  <si>
    <t>Kartheiser, J.</t>
  </si>
  <si>
    <t>YCV-5965</t>
  </si>
  <si>
    <t>Richardson, K.</t>
  </si>
  <si>
    <t>IWG-7933</t>
  </si>
  <si>
    <t>Connolly, C.</t>
  </si>
  <si>
    <t>KSY-1626</t>
  </si>
  <si>
    <t>Wang, A.</t>
  </si>
  <si>
    <t>EAY-8749</t>
  </si>
  <si>
    <t>Richardson, F.</t>
  </si>
  <si>
    <t>KMQ-4532</t>
  </si>
  <si>
    <t>IWU-5911</t>
  </si>
  <si>
    <t>Jordan, J.</t>
  </si>
  <si>
    <t>MXD-5117</t>
  </si>
  <si>
    <t>Banner, O.</t>
  </si>
  <si>
    <t>ZYC-1819</t>
  </si>
  <si>
    <t>TUP-3063</t>
  </si>
  <si>
    <t>Ucker, P.</t>
  </si>
  <si>
    <t>VYQ-6953</t>
  </si>
  <si>
    <t>Malek, R.</t>
  </si>
  <si>
    <t>IWJ-1733</t>
  </si>
  <si>
    <t>Ng, D.</t>
  </si>
  <si>
    <t>JWK-9306</t>
  </si>
  <si>
    <t>Oatley, L.</t>
  </si>
  <si>
    <t>QAP-4094</t>
  </si>
  <si>
    <t>Epstein, E.</t>
  </si>
  <si>
    <t>NHK-9603</t>
  </si>
  <si>
    <t>Jenkins, F.</t>
  </si>
  <si>
    <t>BTP-3253</t>
  </si>
  <si>
    <t>Parson, H.</t>
  </si>
  <si>
    <t>TZG-9090</t>
  </si>
  <si>
    <t>Bainbridge, D.</t>
  </si>
  <si>
    <t>GRU-8161</t>
  </si>
  <si>
    <t>Simmons, B.</t>
  </si>
  <si>
    <t>XUP-2894</t>
  </si>
  <si>
    <t>Silva, R.</t>
  </si>
  <si>
    <t>WFN-1753</t>
  </si>
  <si>
    <t>Rosario, E.</t>
  </si>
  <si>
    <t>NDL-2935</t>
  </si>
  <si>
    <t>Sharp, T.</t>
  </si>
  <si>
    <t>XCM-6826</t>
  </si>
  <si>
    <t>Perkins, P.</t>
  </si>
  <si>
    <t>NWB-3452</t>
  </si>
  <si>
    <t>NZR-3486</t>
  </si>
  <si>
    <t>Jensen, T.</t>
  </si>
  <si>
    <t>JCY-9786</t>
  </si>
  <si>
    <t>Wainwright, H.</t>
  </si>
  <si>
    <t>ZSP-6513</t>
  </si>
  <si>
    <t>Correa, L.</t>
  </si>
  <si>
    <t>UNL-9714</t>
  </si>
  <si>
    <t>XOD-8230</t>
  </si>
  <si>
    <t>Crawford, N.</t>
  </si>
  <si>
    <t>EWK-2321</t>
  </si>
  <si>
    <t>Rauch, G.</t>
  </si>
  <si>
    <t>HUX-5442</t>
  </si>
  <si>
    <t>Turner, C.</t>
  </si>
  <si>
    <t>UUW-1489</t>
  </si>
  <si>
    <t>Sosa, R.</t>
  </si>
  <si>
    <t>FQQ-9261</t>
  </si>
  <si>
    <t>UIO-8411</t>
  </si>
  <si>
    <t>Alvarez, I.</t>
  </si>
  <si>
    <t>MMW-6621</t>
  </si>
  <si>
    <t>Hlavac, E.</t>
  </si>
  <si>
    <t>FLD-2002</t>
  </si>
  <si>
    <t>Epstein, N.</t>
  </si>
  <si>
    <t>UBZ-2429</t>
  </si>
  <si>
    <t>Robie, M.</t>
  </si>
  <si>
    <t>ESI-3983</t>
  </si>
  <si>
    <t>CEY-1814</t>
  </si>
  <si>
    <t>Roberts, D.</t>
  </si>
  <si>
    <t>LUA-7157</t>
  </si>
  <si>
    <t>Brown, B.</t>
  </si>
  <si>
    <t>WOF-1588</t>
  </si>
  <si>
    <t>Cho, H.</t>
  </si>
  <si>
    <t>AHG-2569</t>
  </si>
  <si>
    <t>Holland, C.</t>
  </si>
  <si>
    <t>GFG-7452</t>
  </si>
  <si>
    <t>Wiley, A.</t>
  </si>
  <si>
    <t>KIB-5997</t>
  </si>
  <si>
    <t>Quann, L.</t>
  </si>
  <si>
    <t>LQE-1259</t>
  </si>
  <si>
    <t>Brooks, M.</t>
  </si>
  <si>
    <t>LLT-8722</t>
  </si>
  <si>
    <t>Tsang, H.</t>
  </si>
  <si>
    <t>NHE-8908</t>
  </si>
  <si>
    <t>San Cartier, L.</t>
  </si>
  <si>
    <t>AOT-7320</t>
  </si>
  <si>
    <t>Sullivan, O.</t>
  </si>
  <si>
    <t>YCD-4395</t>
  </si>
  <si>
    <t>Mason, S.</t>
  </si>
  <si>
    <t>EQY-5626</t>
  </si>
  <si>
    <t>Tharp, D.</t>
  </si>
  <si>
    <t>STN-8292</t>
  </si>
  <si>
    <t>Alex, C.</t>
  </si>
  <si>
    <t>VTN-2424</t>
  </si>
  <si>
    <t>Douglas, J.</t>
  </si>
  <si>
    <t>YSH-1563</t>
  </si>
  <si>
    <t>Boyd, C.</t>
  </si>
  <si>
    <t>LZC-8413</t>
  </si>
  <si>
    <t>Bryant, J.</t>
  </si>
  <si>
    <t>YKU-9833</t>
  </si>
  <si>
    <t>Fulton, S.</t>
  </si>
  <si>
    <t>KEL-5166</t>
  </si>
  <si>
    <t>Shakarami, L.</t>
  </si>
  <si>
    <t>FRG-3853</t>
  </si>
  <si>
    <t>Nungaray, M.</t>
  </si>
  <si>
    <t>PFX-3703</t>
  </si>
  <si>
    <t>Sosa, T.</t>
  </si>
  <si>
    <t>ZKN-6115</t>
  </si>
  <si>
    <t>EWA-2123</t>
  </si>
  <si>
    <t>Moran, P.</t>
  </si>
  <si>
    <t>YDR-9573</t>
  </si>
  <si>
    <t>Draper, E.</t>
  </si>
  <si>
    <t>JJQ-9691</t>
  </si>
  <si>
    <t>ROX-8760</t>
  </si>
  <si>
    <t>CXG-3164</t>
  </si>
  <si>
    <t>Sylvester, B.</t>
  </si>
  <si>
    <t>WWR-7062</t>
  </si>
  <si>
    <t>XEC-1306</t>
  </si>
  <si>
    <t>Carver, S.</t>
  </si>
  <si>
    <t>HEW-8263</t>
  </si>
  <si>
    <t>Clark, A.</t>
  </si>
  <si>
    <t>XFL-1970</t>
  </si>
  <si>
    <t>YHK-8739</t>
  </si>
  <si>
    <t>Helberg, E.</t>
  </si>
  <si>
    <t>UPA-2022</t>
  </si>
  <si>
    <t>Kao, T.</t>
  </si>
  <si>
    <t>DKU-4910</t>
  </si>
  <si>
    <t>XIE-6589</t>
  </si>
  <si>
    <t>Stelling, H.</t>
  </si>
  <si>
    <t>IAU-8058</t>
  </si>
  <si>
    <t>Carr, T.</t>
  </si>
  <si>
    <t>MIB-5629</t>
  </si>
  <si>
    <t>Hunter, W.</t>
  </si>
  <si>
    <t>VMK-9699</t>
  </si>
  <si>
    <t>Perkins, W.</t>
  </si>
  <si>
    <t>RBJ-8945</t>
  </si>
  <si>
    <t>JUV-8097</t>
  </si>
  <si>
    <t>BXA-4569</t>
  </si>
  <si>
    <t>San Cartier, R.</t>
  </si>
  <si>
    <t>VUH-6969</t>
  </si>
  <si>
    <t>Rehnborg, K.</t>
  </si>
  <si>
    <t>WVE-1511</t>
  </si>
  <si>
    <t>Stelling, A.</t>
  </si>
  <si>
    <t>JAD-3709</t>
  </si>
  <si>
    <t>Oliver, W.</t>
  </si>
  <si>
    <t>QJU-4298</t>
  </si>
  <si>
    <t>Hutchinson, E.</t>
  </si>
  <si>
    <t>OMR-7841</t>
  </si>
  <si>
    <t>Davisson, P.</t>
  </si>
  <si>
    <t>DAX-9071</t>
  </si>
  <si>
    <t>Chapman, K.</t>
  </si>
  <si>
    <t>GCV-4781</t>
  </si>
  <si>
    <t>FJV-7264</t>
  </si>
  <si>
    <t>Kartheiser, B.</t>
  </si>
  <si>
    <t>TSQ-7220</t>
  </si>
  <si>
    <t>Mozes, A.</t>
  </si>
  <si>
    <t>MCZ-5311</t>
  </si>
  <si>
    <t>BFM-5760</t>
  </si>
  <si>
    <t>Cox, H.</t>
  </si>
  <si>
    <t>LNC-5765</t>
  </si>
  <si>
    <t>Adams, B.</t>
  </si>
  <si>
    <t>KJD-7746</t>
  </si>
  <si>
    <t>Tomlinson, H.</t>
  </si>
  <si>
    <t>ENL-7988</t>
  </si>
  <si>
    <t>Wu, V.</t>
  </si>
  <si>
    <t>ZEG-2776</t>
  </si>
  <si>
    <t>Burda, S.</t>
  </si>
  <si>
    <t>IRO-2559</t>
  </si>
  <si>
    <t>Anderson, T.</t>
  </si>
  <si>
    <t>OLS-2178</t>
  </si>
  <si>
    <t>LWW-4193</t>
  </si>
  <si>
    <t>Mozes, N.</t>
  </si>
  <si>
    <t>MZR-1305</t>
  </si>
  <si>
    <t>Robie, F.</t>
  </si>
  <si>
    <t>SMA-1688</t>
  </si>
  <si>
    <t>Hegman, C.</t>
  </si>
  <si>
    <t>PLT-8648</t>
  </si>
  <si>
    <t>Berry, H.</t>
  </si>
  <si>
    <t>NCX-6490</t>
  </si>
  <si>
    <t>Carver, L.</t>
  </si>
  <si>
    <t>RZA-2168</t>
  </si>
  <si>
    <t>Caez, D.</t>
  </si>
  <si>
    <t>QRU-8318</t>
  </si>
  <si>
    <t>Chaough, S.</t>
  </si>
  <si>
    <t>URE-5632</t>
  </si>
  <si>
    <t>Caplan, F.</t>
  </si>
  <si>
    <t>PLF-9009</t>
  </si>
  <si>
    <t>Sharp, S.</t>
  </si>
  <si>
    <t>LLH-8178</t>
  </si>
  <si>
    <t>Morin, S.</t>
  </si>
  <si>
    <t>BWT-8826</t>
  </si>
  <si>
    <t>Rivera, T.</t>
  </si>
  <si>
    <t>XKD-7815</t>
  </si>
  <si>
    <t>Montgomery, N.</t>
  </si>
  <si>
    <t>TDZ-3969</t>
  </si>
  <si>
    <t>Alligood, C.</t>
  </si>
  <si>
    <t>DZB-8857</t>
  </si>
  <si>
    <t>Harrison, S.</t>
  </si>
  <si>
    <t>MGP-5204</t>
  </si>
  <si>
    <t>CYA-8341</t>
  </si>
  <si>
    <t>Young, K.</t>
  </si>
  <si>
    <t>FEN-8556</t>
  </si>
  <si>
    <t>Youn, C.</t>
  </si>
  <si>
    <t>XEZ-2762</t>
  </si>
  <si>
    <t>Spencer-Galsworthy, C.</t>
  </si>
  <si>
    <t>XSJ-8955</t>
  </si>
  <si>
    <t>SYZ-2059</t>
  </si>
  <si>
    <t>BCO-4234</t>
  </si>
  <si>
    <t>Wu, W.</t>
  </si>
  <si>
    <t>ZHO-9771</t>
  </si>
  <si>
    <t>Fite, A.</t>
  </si>
  <si>
    <t>ZLK-2000</t>
  </si>
  <si>
    <t>Harrison, P.</t>
  </si>
  <si>
    <t>QMU-7549</t>
  </si>
  <si>
    <t>Anderson, A.</t>
  </si>
  <si>
    <t>VHU-1731</t>
  </si>
  <si>
    <t>Wood, F.</t>
  </si>
  <si>
    <t>PDV-2504</t>
  </si>
  <si>
    <t>Sullivan, R.</t>
  </si>
  <si>
    <t>NMG-2385</t>
  </si>
  <si>
    <t>Gardinier, R.</t>
  </si>
  <si>
    <t>BXV-1260</t>
  </si>
  <si>
    <t>Bailey, M.</t>
  </si>
  <si>
    <t>KYG-6467</t>
  </si>
  <si>
    <t>San Cartier, W.</t>
  </si>
  <si>
    <t>EAQ-6386</t>
  </si>
  <si>
    <t>DXH-3502</t>
  </si>
  <si>
    <t>Tsang, K.</t>
  </si>
  <si>
    <t>DNV-6185</t>
  </si>
  <si>
    <t>Bruce, L.</t>
  </si>
  <si>
    <t>FPF-8864</t>
  </si>
  <si>
    <t>AIK-7919</t>
  </si>
  <si>
    <t>Cunningham, E.</t>
  </si>
  <si>
    <t>EHU-4032</t>
  </si>
  <si>
    <t>Nungaray, L.</t>
  </si>
  <si>
    <t>ZDU-8446</t>
  </si>
  <si>
    <t>Rinner, N.</t>
  </si>
  <si>
    <t>UCR-4105</t>
  </si>
  <si>
    <t>Overmyer, D.</t>
  </si>
  <si>
    <t>NXK-1462</t>
  </si>
  <si>
    <t>JGH-5721</t>
  </si>
  <si>
    <t>Filkins, F.</t>
  </si>
  <si>
    <t>TRZ-6228</t>
  </si>
  <si>
    <t>Soprano, T.</t>
  </si>
  <si>
    <t>ALW-8413</t>
  </si>
  <si>
    <t>Hlavac, D.</t>
  </si>
  <si>
    <t>JLW-5556</t>
  </si>
  <si>
    <t>Robbins, T.</t>
  </si>
  <si>
    <t>PIA-3818</t>
  </si>
  <si>
    <t>Dowlen, J.</t>
  </si>
  <si>
    <t>BSH-9830</t>
  </si>
  <si>
    <t>LXO-2576</t>
  </si>
  <si>
    <t>Littles, K.</t>
  </si>
  <si>
    <t>SVD-9054</t>
  </si>
  <si>
    <t>Quann, C.</t>
  </si>
  <si>
    <t>IEF-5110</t>
  </si>
  <si>
    <t>Hearty, A.</t>
  </si>
  <si>
    <t>CAF-5257</t>
  </si>
  <si>
    <t>Lotfi, C.</t>
  </si>
  <si>
    <t>KTD-7340</t>
  </si>
  <si>
    <t>Norych, E.</t>
  </si>
  <si>
    <t>TYX-9139</t>
  </si>
  <si>
    <t>Gumz, C.</t>
  </si>
  <si>
    <t>OAH-1390</t>
  </si>
  <si>
    <t>ZKC-2924</t>
  </si>
  <si>
    <t>HXP-2659</t>
  </si>
  <si>
    <t>Albright, K.</t>
  </si>
  <si>
    <t>RFT-9065</t>
  </si>
  <si>
    <t>Lingo, M.</t>
  </si>
  <si>
    <t>MND-7505</t>
  </si>
  <si>
    <t>Owen, C.</t>
  </si>
  <si>
    <t>HZV-3518</t>
  </si>
  <si>
    <t>Seres, R.</t>
  </si>
  <si>
    <t>OYZ-8065</t>
  </si>
  <si>
    <t>MJC-4469</t>
  </si>
  <si>
    <t>Casey, E.</t>
  </si>
  <si>
    <t>RLT-7601</t>
  </si>
  <si>
    <t>Ross, W.</t>
  </si>
  <si>
    <t>RYX-2558</t>
  </si>
  <si>
    <t>Overmyer, P.</t>
  </si>
  <si>
    <t>GTN-1537</t>
  </si>
  <si>
    <t>Griffin, J.</t>
  </si>
  <si>
    <t>EFD-8297</t>
  </si>
  <si>
    <t>Storm, R.</t>
  </si>
  <si>
    <t>JRU-1997</t>
  </si>
  <si>
    <t>Otte, C.</t>
  </si>
  <si>
    <t>PSY-1923</t>
  </si>
  <si>
    <t>Lotfi, R.</t>
  </si>
  <si>
    <t>EGE-5469</t>
  </si>
  <si>
    <t>EPI-9717</t>
  </si>
  <si>
    <t>Thomas, K.</t>
  </si>
  <si>
    <t>BAH-2299</t>
  </si>
  <si>
    <t>CAH-8096</t>
  </si>
  <si>
    <t>Ucker, J.</t>
  </si>
  <si>
    <t>UEI-8744</t>
  </si>
  <si>
    <t>Dowlen, S.</t>
  </si>
  <si>
    <t>FPH-5748</t>
  </si>
  <si>
    <t>Pages, M.</t>
  </si>
  <si>
    <t>MNZ-6974</t>
  </si>
  <si>
    <t>Tramont, L.</t>
  </si>
  <si>
    <t>JLH-5383</t>
  </si>
  <si>
    <t>MacMahon, A.</t>
  </si>
  <si>
    <t>AGV-9855</t>
  </si>
  <si>
    <t>Robbins, J.</t>
  </si>
  <si>
    <t>BTH-4337</t>
  </si>
  <si>
    <t>JPA-2257</t>
  </si>
  <si>
    <t>Sapp, A.</t>
  </si>
  <si>
    <t>EVP-9622</t>
  </si>
  <si>
    <t>Parson, K.</t>
  </si>
  <si>
    <t>WZI-7925</t>
  </si>
  <si>
    <t>Hegman, N.</t>
  </si>
  <si>
    <t>LQG-4786</t>
  </si>
  <si>
    <t>Finlayson, P.</t>
  </si>
  <si>
    <t>TON-7805</t>
  </si>
  <si>
    <t>Martinez, J.</t>
  </si>
  <si>
    <t>TGN-3792</t>
  </si>
  <si>
    <t>Long, A.</t>
  </si>
  <si>
    <t>FDN-5443</t>
  </si>
  <si>
    <t>IVE-7475</t>
  </si>
  <si>
    <t>Oatley, A.</t>
  </si>
  <si>
    <t>YAO-5401</t>
  </si>
  <si>
    <t>Tramont, K.</t>
  </si>
  <si>
    <t>HJL-1811</t>
  </si>
  <si>
    <t>Pearson, P.</t>
  </si>
  <si>
    <t>QCP-7233</t>
  </si>
  <si>
    <t>Ng, J.</t>
  </si>
  <si>
    <t>KVB-5382</t>
  </si>
  <si>
    <t>FUF-4107</t>
  </si>
  <si>
    <t>Behr, J.</t>
  </si>
  <si>
    <t>BNP-7453</t>
  </si>
  <si>
    <t>Harrington, J.</t>
  </si>
  <si>
    <t>GWE-6512</t>
  </si>
  <si>
    <t>QPH-2996</t>
  </si>
  <si>
    <t>Finlayson, J.</t>
  </si>
  <si>
    <t>TQJ-3666</t>
  </si>
  <si>
    <t>FNS-7588</t>
  </si>
  <si>
    <t>Koothrappali, N.</t>
  </si>
  <si>
    <t>VYH-7548</t>
  </si>
  <si>
    <t>RVL-8457</t>
  </si>
  <si>
    <t>Owen, J.</t>
  </si>
  <si>
    <t>PCD-8679</t>
  </si>
  <si>
    <t>Bain, L.</t>
  </si>
  <si>
    <t>ESZ-3619</t>
  </si>
  <si>
    <t>Holland, L.</t>
  </si>
  <si>
    <t>HYI-5884</t>
  </si>
  <si>
    <t>PXX-4876</t>
  </si>
  <si>
    <t>Harris, M.</t>
  </si>
  <si>
    <t>LGH-4221</t>
  </si>
  <si>
    <t>Stelling, S.</t>
  </si>
  <si>
    <t>DDJ-5307</t>
  </si>
  <si>
    <t>AZS-4462</t>
  </si>
  <si>
    <t>Perkins, M.</t>
  </si>
  <si>
    <t>PEM-3152</t>
  </si>
  <si>
    <t>Anderson, N.</t>
  </si>
  <si>
    <t>VZZ-2096</t>
  </si>
  <si>
    <t>Maddox, O.</t>
  </si>
  <si>
    <t>ZXQ-7571</t>
  </si>
  <si>
    <t>ALL-4760</t>
  </si>
  <si>
    <t>UFC-7642</t>
  </si>
  <si>
    <t>Simmons, H.</t>
  </si>
  <si>
    <t>QTT-7802</t>
  </si>
  <si>
    <t>ZNF-6105</t>
  </si>
  <si>
    <t>SON-9364</t>
  </si>
  <si>
    <t>HXB-9065</t>
  </si>
  <si>
    <t>Myers, S.</t>
  </si>
  <si>
    <t>RTC-9830</t>
  </si>
  <si>
    <t>Perry, J.</t>
  </si>
  <si>
    <t>WBD-5757</t>
  </si>
  <si>
    <t>Navarro, R.</t>
  </si>
  <si>
    <t>YVH-9231</t>
  </si>
  <si>
    <t>Owen, L.</t>
  </si>
  <si>
    <t>JEL-9442</t>
  </si>
  <si>
    <t>Gill, C.</t>
  </si>
  <si>
    <t>WJT-7686</t>
  </si>
  <si>
    <t>Young, B.</t>
  </si>
  <si>
    <t>TIW-5735</t>
  </si>
  <si>
    <t>Hayes, K.</t>
  </si>
  <si>
    <t>ZDN-5465</t>
  </si>
  <si>
    <t>GYR-7547</t>
  </si>
  <si>
    <t>Tedesco, K.</t>
  </si>
  <si>
    <t>ABC-5998</t>
  </si>
  <si>
    <t>Youn, M.</t>
  </si>
  <si>
    <t>YAI-7938</t>
  </si>
  <si>
    <t>JHK-9786</t>
  </si>
  <si>
    <t>Rosengarth, O.</t>
  </si>
  <si>
    <t>IBJ-6054</t>
  </si>
  <si>
    <t>Sylvester, N.</t>
  </si>
  <si>
    <t>ZVN-2152</t>
  </si>
  <si>
    <t>Johnson, C.</t>
  </si>
  <si>
    <t>QJN-5206</t>
  </si>
  <si>
    <t>Mitchell, H.</t>
  </si>
  <si>
    <t>NLR-7126</t>
  </si>
  <si>
    <t>Wilson, M.</t>
  </si>
  <si>
    <t>HIV-7853</t>
  </si>
  <si>
    <t>CUH-7259</t>
  </si>
  <si>
    <t>Forsyth, G.</t>
  </si>
  <si>
    <t>ZTI-7098</t>
  </si>
  <si>
    <t>ABK-2348</t>
  </si>
  <si>
    <t>GXH-7458</t>
  </si>
  <si>
    <t>Smith, K.</t>
  </si>
  <si>
    <t>PWQ-5121</t>
  </si>
  <si>
    <t>KRR-1436</t>
  </si>
  <si>
    <t>Galecki, F.</t>
  </si>
  <si>
    <t>UCF-7197</t>
  </si>
  <si>
    <t>Wright, D.</t>
  </si>
  <si>
    <t>QRF-5256</t>
  </si>
  <si>
    <t>Ballard, F.</t>
  </si>
  <si>
    <t>LLU-8288</t>
  </si>
  <si>
    <t>KZK-5184</t>
  </si>
  <si>
    <t>Lanni, D.</t>
  </si>
  <si>
    <t>ZVN-5869</t>
  </si>
  <si>
    <t>Foley, A.</t>
  </si>
  <si>
    <t>MMI-6780</t>
  </si>
  <si>
    <t>RCG-4977</t>
  </si>
  <si>
    <t>Foreman, C.</t>
  </si>
  <si>
    <t>SRL-6512</t>
  </si>
  <si>
    <t>Harvey, B.</t>
  </si>
  <si>
    <t>SWM-7520</t>
  </si>
  <si>
    <t>Dixon, M.</t>
  </si>
  <si>
    <t>XVR-7430</t>
  </si>
  <si>
    <t>Wright, F.</t>
  </si>
  <si>
    <t>VKI-6550</t>
  </si>
  <si>
    <t>Davies, P.</t>
  </si>
  <si>
    <t>KBS-7587</t>
  </si>
  <si>
    <t>Douglas, P.</t>
  </si>
  <si>
    <t>LVL-2072</t>
  </si>
  <si>
    <t>JTH-8626</t>
  </si>
  <si>
    <t>Bryant, N.</t>
  </si>
  <si>
    <t>VBY-2742</t>
  </si>
  <si>
    <t>Shouse, T.</t>
  </si>
  <si>
    <t>SVY-5705</t>
  </si>
  <si>
    <t>MacMahon, S.</t>
  </si>
  <si>
    <t>DOC-1299</t>
  </si>
  <si>
    <t>Middleton, H.</t>
  </si>
  <si>
    <t>XQD-6213</t>
  </si>
  <si>
    <t>Betancourt, T.</t>
  </si>
  <si>
    <t>VEF-2723</t>
  </si>
  <si>
    <t>Filbert, G.</t>
  </si>
  <si>
    <t>ZNY-1275</t>
  </si>
  <si>
    <t>Tsitas, H.</t>
  </si>
  <si>
    <t>IAA-2345</t>
  </si>
  <si>
    <t>Lingo, P.</t>
  </si>
  <si>
    <t>RNQ-2977</t>
  </si>
  <si>
    <t>Vorves, S.</t>
  </si>
  <si>
    <t>FBE-8215</t>
  </si>
  <si>
    <t>Mendez, D.</t>
  </si>
  <si>
    <t>LGO-4681</t>
  </si>
  <si>
    <t>SZG-2847</t>
  </si>
  <si>
    <t>Mahler, S.</t>
  </si>
  <si>
    <t>QFU-7257</t>
  </si>
  <si>
    <t>Roach, B.</t>
  </si>
  <si>
    <t>ZDA-4076</t>
  </si>
  <si>
    <t>Harvey, K.</t>
  </si>
  <si>
    <t>CKE-2790</t>
  </si>
  <si>
    <t>Lewis, S.</t>
  </si>
  <si>
    <t>YHK-4829</t>
  </si>
  <si>
    <t>Stelling, P.</t>
  </si>
  <si>
    <t>PCG-8709</t>
  </si>
  <si>
    <t>Rahmani, I.</t>
  </si>
  <si>
    <t>QTK-4715</t>
  </si>
  <si>
    <t>Chapman, T.</t>
  </si>
  <si>
    <t>IAH-3404</t>
  </si>
  <si>
    <t>Hahn, J.</t>
  </si>
  <si>
    <t>ZET-9146</t>
  </si>
  <si>
    <t>Woell, K.</t>
  </si>
  <si>
    <t>XNO-8181</t>
  </si>
  <si>
    <t>Jacobs, B.</t>
  </si>
  <si>
    <t>ZTF-2334</t>
  </si>
  <si>
    <t>BFI-7494</t>
  </si>
  <si>
    <t>Rosengarth, C.</t>
  </si>
  <si>
    <t>UNO-8128</t>
  </si>
  <si>
    <t>Seres, C.</t>
  </si>
  <si>
    <t>KWQ-7461</t>
  </si>
  <si>
    <t>Tucker, S.</t>
  </si>
  <si>
    <t>AGF-3655</t>
  </si>
  <si>
    <t>Baumgarner, R.</t>
  </si>
  <si>
    <t>YUA-5706</t>
  </si>
  <si>
    <t>Pohle, R.</t>
  </si>
  <si>
    <t>OAL-8260</t>
  </si>
  <si>
    <t>Stewart, A.</t>
  </si>
  <si>
    <t>YJQ-5373</t>
  </si>
  <si>
    <t>Daniels, J.</t>
  </si>
  <si>
    <t>JPX-9650</t>
  </si>
  <si>
    <t>UWA-3409</t>
  </si>
  <si>
    <t>McCommons, K.</t>
  </si>
  <si>
    <t>TFO-2559</t>
  </si>
  <si>
    <t>Stewart, M.</t>
  </si>
  <si>
    <t>DMT-4024</t>
  </si>
  <si>
    <t>IKY-7807</t>
  </si>
  <si>
    <t>Hyman, N.</t>
  </si>
  <si>
    <t>MBA-5945</t>
  </si>
  <si>
    <t>Silva, K.</t>
  </si>
  <si>
    <t>YLB-6450</t>
  </si>
  <si>
    <t>RSQ-9132</t>
  </si>
  <si>
    <t>HLR-1879</t>
  </si>
  <si>
    <t>Wang, S.</t>
  </si>
  <si>
    <t>MZQ-8116</t>
  </si>
  <si>
    <t>AZJ-7404</t>
  </si>
  <si>
    <t>Quibbel, J.</t>
  </si>
  <si>
    <t>MGN-4598</t>
  </si>
  <si>
    <t>CKX-7211</t>
  </si>
  <si>
    <t>JMZ-2110</t>
  </si>
  <si>
    <t>Mahler, L.</t>
  </si>
  <si>
    <t>CHR-2465</t>
  </si>
  <si>
    <t>Middleton, K.</t>
  </si>
  <si>
    <t>RDU-9800</t>
  </si>
  <si>
    <t>Hicks, W.</t>
  </si>
  <si>
    <t>NJK-7945</t>
  </si>
  <si>
    <t>TER-7864</t>
  </si>
  <si>
    <t>Steel, S.</t>
  </si>
  <si>
    <t>EGM-8725</t>
  </si>
  <si>
    <t>Murphy, C.</t>
  </si>
  <si>
    <t>SBH-6771</t>
  </si>
  <si>
    <t>Coleman, S.</t>
  </si>
  <si>
    <t>ESS-7143</t>
  </si>
  <si>
    <t>Shakarami, A.</t>
  </si>
  <si>
    <t>JSD-8609</t>
  </si>
  <si>
    <t>ALP-4752</t>
  </si>
  <si>
    <t>Henry, P.</t>
  </si>
  <si>
    <t>SGJ-2523</t>
  </si>
  <si>
    <t>Casey, S.</t>
  </si>
  <si>
    <t>QIV-2533</t>
  </si>
  <si>
    <t>Wells, K.</t>
  </si>
  <si>
    <t>WIW-2223</t>
  </si>
  <si>
    <t>Tigh, G.</t>
  </si>
  <si>
    <t>KGT-2361</t>
  </si>
  <si>
    <t>Davisson, N.</t>
  </si>
  <si>
    <t>JPV-2072</t>
  </si>
  <si>
    <t>ZLL-3639</t>
  </si>
  <si>
    <t>Molle, R.</t>
  </si>
  <si>
    <t>JOA-7945</t>
  </si>
  <si>
    <t>LHI-3904</t>
  </si>
  <si>
    <t>Rosario, M.</t>
  </si>
  <si>
    <t>BTN-1797</t>
  </si>
  <si>
    <t>Hale, J.</t>
  </si>
  <si>
    <t>BPD-4182</t>
  </si>
  <si>
    <t>WSB-4616</t>
  </si>
  <si>
    <t>Turner, X.</t>
  </si>
  <si>
    <t>JBU-1994</t>
  </si>
  <si>
    <t>Hicks, A.</t>
  </si>
  <si>
    <t>VDC-7947</t>
  </si>
  <si>
    <t>DBW-5407</t>
  </si>
  <si>
    <t>Shih, M.</t>
  </si>
  <si>
    <t>RNR-9586</t>
  </si>
  <si>
    <t>Hayes, C.</t>
  </si>
  <si>
    <t>VKU-1319</t>
  </si>
  <si>
    <t>Scherer, J.</t>
  </si>
  <si>
    <t>VUO-7827</t>
  </si>
  <si>
    <t>Connolly, J.</t>
  </si>
  <si>
    <t>PDX-7224</t>
  </si>
  <si>
    <t>Angell, M.</t>
  </si>
  <si>
    <t>IUH-5356</t>
  </si>
  <si>
    <t>Conde, S.</t>
  </si>
  <si>
    <t>ZSJ-6163</t>
  </si>
  <si>
    <t>Hecker, N.</t>
  </si>
  <si>
    <t>ZGM-9446</t>
  </si>
  <si>
    <t>Robie, S.</t>
  </si>
  <si>
    <t>PYS-3834</t>
  </si>
  <si>
    <t>Davies, K.</t>
  </si>
  <si>
    <t>DAP-7751</t>
  </si>
  <si>
    <t>DNV-7990</t>
  </si>
  <si>
    <t>Ucker, A.</t>
  </si>
  <si>
    <t>CVF-2924</t>
  </si>
  <si>
    <t>Ross, M.</t>
  </si>
  <si>
    <t>RJQ-7076</t>
  </si>
  <si>
    <t>Fulton, J.</t>
  </si>
  <si>
    <t>VDE-4685</t>
  </si>
  <si>
    <t>DUO-3203</t>
  </si>
  <si>
    <t>Bialik, E.</t>
  </si>
  <si>
    <t>YOL-9255</t>
  </si>
  <si>
    <t>Robie, H.</t>
  </si>
  <si>
    <t>TKT-6918</t>
  </si>
  <si>
    <t>Molle, F.</t>
  </si>
  <si>
    <t>GXR-7946</t>
  </si>
  <si>
    <t>DPW-9677</t>
  </si>
  <si>
    <t>JKD-6023</t>
  </si>
  <si>
    <t>Delgado, T.</t>
  </si>
  <si>
    <t>WDY-7343</t>
  </si>
  <si>
    <t>MZM-9322</t>
  </si>
  <si>
    <t>CRY-6880</t>
  </si>
  <si>
    <t>Thomas, N.</t>
  </si>
  <si>
    <t>ICD-4747</t>
  </si>
  <si>
    <t>Foreman, H.</t>
  </si>
  <si>
    <t>SST-8834</t>
  </si>
  <si>
    <t>Ryan, G.</t>
  </si>
  <si>
    <t>UOH-6276</t>
  </si>
  <si>
    <t>Hogan, S.</t>
  </si>
  <si>
    <t>ZSE-2937</t>
  </si>
  <si>
    <t>Robbins, P.</t>
  </si>
  <si>
    <t>QJE-4915</t>
  </si>
  <si>
    <t>Leininger, T.</t>
  </si>
  <si>
    <t>VOO-9815</t>
  </si>
  <si>
    <t>Burda, E.</t>
  </si>
  <si>
    <t>EKL-1364</t>
  </si>
  <si>
    <t>Rivas, H.</t>
  </si>
  <si>
    <t>BLL-8345</t>
  </si>
  <si>
    <t>Sackhoff, E.</t>
  </si>
  <si>
    <t>XZC-6034</t>
  </si>
  <si>
    <t>QYX-4496</t>
  </si>
  <si>
    <t>Bailey, E.</t>
  </si>
  <si>
    <t>AIY-1456</t>
  </si>
  <si>
    <t>Leininger, G.</t>
  </si>
  <si>
    <t>ZMF-5288</t>
  </si>
  <si>
    <t>Murray, C.</t>
  </si>
  <si>
    <t>FHF-8516</t>
  </si>
  <si>
    <t>Sager, J.</t>
  </si>
  <si>
    <t>SLH-4558</t>
  </si>
  <si>
    <t>Berkelhammer, A.</t>
  </si>
  <si>
    <t>DXV-6730</t>
  </si>
  <si>
    <t>Vorves, V.</t>
  </si>
  <si>
    <t>PJT-4639</t>
  </si>
  <si>
    <t>Brown, C.</t>
  </si>
  <si>
    <t>IWS-3664</t>
  </si>
  <si>
    <t>Hamilton, C.</t>
  </si>
  <si>
    <t>YQM-3441</t>
  </si>
  <si>
    <t>Rivas, A.</t>
  </si>
  <si>
    <t>UHN-4800</t>
  </si>
  <si>
    <t>JFE-3119</t>
  </si>
  <si>
    <t>Owens, S.</t>
  </si>
  <si>
    <t>ZZM-2223</t>
  </si>
  <si>
    <t>Kalal, C.</t>
  </si>
  <si>
    <t>WDR-7497</t>
  </si>
  <si>
    <t>Epstein, C.</t>
  </si>
  <si>
    <t>VFJ-1330</t>
  </si>
  <si>
    <t>Lanni, W.</t>
  </si>
  <si>
    <t>CKZ-2891</t>
  </si>
  <si>
    <t>FWO-4898</t>
  </si>
  <si>
    <t>Rogers, A.</t>
  </si>
  <si>
    <t>XXP-9711</t>
  </si>
  <si>
    <t>Lambert, M.</t>
  </si>
  <si>
    <t>OOZ-9470</t>
  </si>
  <si>
    <t>Woell, R.</t>
  </si>
  <si>
    <t>WLT-8537</t>
  </si>
  <si>
    <t>Hyman, P.</t>
  </si>
  <si>
    <t>QDA-3180</t>
  </si>
  <si>
    <t>Draper, L.</t>
  </si>
  <si>
    <t>JQG-8587</t>
  </si>
  <si>
    <t>Betancourt, P.</t>
  </si>
  <si>
    <t>TAR-3112</t>
  </si>
  <si>
    <t>Maddox, T.</t>
  </si>
  <si>
    <t>QKZ-5075</t>
  </si>
  <si>
    <t>Davies, T.</t>
  </si>
  <si>
    <t>CDF-1806</t>
  </si>
  <si>
    <t>Parson, P.</t>
  </si>
  <si>
    <t>JYR-5813</t>
  </si>
  <si>
    <t>Briton, D.</t>
  </si>
  <si>
    <t>QIS-4819</t>
  </si>
  <si>
    <t>Mulchan, A.</t>
  </si>
  <si>
    <t>AOM-8875</t>
  </si>
  <si>
    <t>PKL-1834</t>
  </si>
  <si>
    <t>Murray, J.</t>
  </si>
  <si>
    <t>SQS-1619</t>
  </si>
  <si>
    <t>Kinsey, E.</t>
  </si>
  <si>
    <t>JHJ-4499</t>
  </si>
  <si>
    <t>Powell, R.</t>
  </si>
  <si>
    <t>WRA-9830</t>
  </si>
  <si>
    <t>Kemmer, I.</t>
  </si>
  <si>
    <t>ZEV-1997</t>
  </si>
  <si>
    <t>Cox, N.</t>
  </si>
  <si>
    <t>AKK-9322</t>
  </si>
  <si>
    <t>QCL-7054</t>
  </si>
  <si>
    <t>Hogan, M.</t>
  </si>
  <si>
    <t>UGB-2924</t>
  </si>
  <si>
    <t>Jay, N.</t>
  </si>
  <si>
    <t>JUO-1328</t>
  </si>
  <si>
    <t>YWL-2578</t>
  </si>
  <si>
    <t>Davis, L.</t>
  </si>
  <si>
    <t>UDR-3904</t>
  </si>
  <si>
    <t>Vietti, R.</t>
  </si>
  <si>
    <t>UGT-3422</t>
  </si>
  <si>
    <t>Hedges, G.</t>
  </si>
  <si>
    <t>ZRZ-3223</t>
  </si>
  <si>
    <t>Rivera, K.</t>
  </si>
  <si>
    <t>EAC-8058</t>
  </si>
  <si>
    <t>Maddox, H.</t>
  </si>
  <si>
    <t>OEZ-6126</t>
  </si>
  <si>
    <t>Tomlinson, M.</t>
  </si>
  <si>
    <t>QZP-6922</t>
  </si>
  <si>
    <t>Clemons, R.</t>
  </si>
  <si>
    <t>IZR-6640</t>
  </si>
  <si>
    <t>ZWM-8538</t>
  </si>
  <si>
    <t>Dirksen, G.</t>
  </si>
  <si>
    <t>KCL-1863</t>
  </si>
  <si>
    <t>ZLT-5803</t>
  </si>
  <si>
    <t>Rosario, L.</t>
  </si>
  <si>
    <t>LTK-6328</t>
  </si>
  <si>
    <t>Albright, M.</t>
  </si>
  <si>
    <t>IOX-3525</t>
  </si>
  <si>
    <t>Lanni, O.</t>
  </si>
  <si>
    <t>JJO-2587</t>
  </si>
  <si>
    <t>Cuoco, A.</t>
  </si>
  <si>
    <t>YLR-6465</t>
  </si>
  <si>
    <t>Shih, T.</t>
  </si>
  <si>
    <t>UBI-3478</t>
  </si>
  <si>
    <t>Cervantes, C.</t>
  </si>
  <si>
    <t>SGE-5734</t>
  </si>
  <si>
    <t>Burda, I.</t>
  </si>
  <si>
    <t>XKD-8375</t>
  </si>
  <si>
    <t>Robie, C.</t>
  </si>
  <si>
    <t>GRA-1865</t>
  </si>
  <si>
    <t>Rosengarth, L.</t>
  </si>
  <si>
    <t>LCJ-1998</t>
  </si>
  <si>
    <t>Malek, H.</t>
  </si>
  <si>
    <t>MTN-4020</t>
  </si>
  <si>
    <t>Edwards, K.</t>
  </si>
  <si>
    <t>XSL-1272</t>
  </si>
  <si>
    <t>KPD-8161</t>
  </si>
  <si>
    <t>Pearson, A.</t>
  </si>
  <si>
    <t>MYW-5066</t>
  </si>
  <si>
    <t>Lee, E.</t>
  </si>
  <si>
    <t>LRQ-3113</t>
  </si>
  <si>
    <t>Bhatawadekar, A.</t>
  </si>
  <si>
    <t>VZF-6927</t>
  </si>
  <si>
    <t>Thrace, H.</t>
  </si>
  <si>
    <t>FGX-7763</t>
  </si>
  <si>
    <t>Noves, N.</t>
  </si>
  <si>
    <t>EPK-3735</t>
  </si>
  <si>
    <t>AWC-2801</t>
  </si>
  <si>
    <t>Bailey, O.</t>
  </si>
  <si>
    <t>YUM-8683</t>
  </si>
  <si>
    <t>Fulton, C.</t>
  </si>
  <si>
    <t>MLM-6845</t>
  </si>
  <si>
    <t>Lotfi, T.</t>
  </si>
  <si>
    <t>UAQ-9246</t>
  </si>
  <si>
    <t>DJI-5919</t>
  </si>
  <si>
    <t>Bialik, A.</t>
  </si>
  <si>
    <t>EWL-9460</t>
  </si>
  <si>
    <t>DCW-3896</t>
  </si>
  <si>
    <t>Bailey, C.</t>
  </si>
  <si>
    <t>LTQ-6462</t>
  </si>
  <si>
    <t>San Cartier, P.</t>
  </si>
  <si>
    <t>DEH-5523</t>
  </si>
  <si>
    <t>TDH-2037</t>
  </si>
  <si>
    <t>KAJ-8563</t>
  </si>
  <si>
    <t>Silva, V.</t>
  </si>
  <si>
    <t>CYT-5332</t>
  </si>
  <si>
    <t>Simpson, J.</t>
  </si>
  <si>
    <t>TFI-1333</t>
  </si>
  <si>
    <t>Wiley, D.</t>
  </si>
  <si>
    <t>NZL-8192</t>
  </si>
  <si>
    <t>Quibbel, T.</t>
  </si>
  <si>
    <t>APV-3118</t>
  </si>
  <si>
    <t>MMW-7342</t>
  </si>
  <si>
    <t>Cooper, J.</t>
  </si>
  <si>
    <t>WHV-8872</t>
  </si>
  <si>
    <t>Gorski, S.</t>
  </si>
  <si>
    <t>OZA-7835</t>
  </si>
  <si>
    <t>Koothrappali, T.</t>
  </si>
  <si>
    <t>BJR-4153</t>
  </si>
  <si>
    <t>BRG-7835</t>
  </si>
  <si>
    <t>BBQ-6091</t>
  </si>
  <si>
    <t>Simmons, E.</t>
  </si>
  <si>
    <t>YRZ-5170</t>
  </si>
  <si>
    <t>Caez, S.</t>
  </si>
  <si>
    <t>KIN-5531</t>
  </si>
  <si>
    <t>Callis, A.</t>
  </si>
  <si>
    <t>XBU-5119</t>
  </si>
  <si>
    <t>ILM-6566</t>
  </si>
  <si>
    <t>Holloway, R.</t>
  </si>
  <si>
    <t>CWO-6393</t>
  </si>
  <si>
    <t>Simmons, C.</t>
  </si>
  <si>
    <t>FYT-8618</t>
  </si>
  <si>
    <t>Bennett, C.</t>
  </si>
  <si>
    <t>JNU-3257</t>
  </si>
  <si>
    <t>EOD-5547</t>
  </si>
  <si>
    <t>BAV-4038</t>
  </si>
  <si>
    <t>UNZ-5338</t>
  </si>
  <si>
    <t>Fulton, K.</t>
  </si>
  <si>
    <t>MPV-2234</t>
  </si>
  <si>
    <t>Pages, B.</t>
  </si>
  <si>
    <t>RJC-6768</t>
  </si>
  <si>
    <t>Wiley, E.</t>
  </si>
  <si>
    <t>MTL-3442</t>
  </si>
  <si>
    <t>Worsham, S.</t>
  </si>
  <si>
    <t>WSV-6395</t>
  </si>
  <si>
    <t>Murphy, J.</t>
  </si>
  <si>
    <t>TEP-6342</t>
  </si>
  <si>
    <t>Pohle, L.</t>
  </si>
  <si>
    <t>JZF-6553</t>
  </si>
  <si>
    <t>Scarlett, M.</t>
  </si>
  <si>
    <t>GBR-3371</t>
  </si>
  <si>
    <t>Rock, R.</t>
  </si>
  <si>
    <t>MNT-6780</t>
  </si>
  <si>
    <t>Hughes, C.</t>
  </si>
  <si>
    <t>TVH-9587</t>
  </si>
  <si>
    <t>ICR-1801</t>
  </si>
  <si>
    <t>Anderson, P.</t>
  </si>
  <si>
    <t>FYH-8040</t>
  </si>
  <si>
    <t>Moltisanti, M.</t>
  </si>
  <si>
    <t>FYZ-3412</t>
  </si>
  <si>
    <t>QXF-8029</t>
  </si>
  <si>
    <t>Bryant, H.</t>
  </si>
  <si>
    <t>LPH-8815</t>
  </si>
  <si>
    <t>DeLacy, M.</t>
  </si>
  <si>
    <t>RPW-8300</t>
  </si>
  <si>
    <t>Hlavac, A.</t>
  </si>
  <si>
    <t>OFN-2037</t>
  </si>
  <si>
    <t>Tsang, E.</t>
  </si>
  <si>
    <t>TRX-2497</t>
  </si>
  <si>
    <t>DeCosmo, B.</t>
  </si>
  <si>
    <t>EAP-6704</t>
  </si>
  <si>
    <t>Greco, M.</t>
  </si>
  <si>
    <t>TCH-7226</t>
  </si>
  <si>
    <t>KPU-9689</t>
  </si>
  <si>
    <t>Fox, J.</t>
  </si>
  <si>
    <t>KTK-9095</t>
  </si>
  <si>
    <t>Davisson, J.</t>
  </si>
  <si>
    <t>BYP-4197</t>
  </si>
  <si>
    <t>Peterson, M.</t>
  </si>
  <si>
    <t>QXU-9072</t>
  </si>
  <si>
    <t>SUM-4217</t>
  </si>
  <si>
    <t>Galecki, C.</t>
  </si>
  <si>
    <t>MWX-5024</t>
  </si>
  <si>
    <t>Coslow, L.</t>
  </si>
  <si>
    <t>IJD-1959</t>
  </si>
  <si>
    <t>Pfeffer, E.</t>
  </si>
  <si>
    <t>TRS-4998</t>
  </si>
  <si>
    <t>Worsham, M.</t>
  </si>
  <si>
    <t>SCB-8894</t>
  </si>
  <si>
    <t>Wells, R.</t>
  </si>
  <si>
    <t>QYA-5183</t>
  </si>
  <si>
    <t>Bryant, S.</t>
  </si>
  <si>
    <t>ZLD-2324</t>
  </si>
  <si>
    <t>KEK-7478</t>
  </si>
  <si>
    <t>OFO-9279</t>
  </si>
  <si>
    <t>Miller, R.</t>
  </si>
  <si>
    <t>QHE-9608</t>
  </si>
  <si>
    <t>Washington, L.</t>
  </si>
  <si>
    <t>RHM-8871</t>
  </si>
  <si>
    <t>KRP-8571</t>
  </si>
  <si>
    <t>Hedges, C.</t>
  </si>
  <si>
    <t>KSD-9794</t>
  </si>
  <si>
    <t>Hale, D.</t>
  </si>
  <si>
    <t>TIG-6025</t>
  </si>
  <si>
    <t>Storm, V.</t>
  </si>
  <si>
    <t>LMS-7508</t>
  </si>
  <si>
    <t>LSI-7344</t>
  </si>
  <si>
    <t>Sosa, S.</t>
  </si>
  <si>
    <t>CKG-3499</t>
  </si>
  <si>
    <t>Van Houten, G.</t>
  </si>
  <si>
    <t>FDG-7352</t>
  </si>
  <si>
    <t>Correa, N.</t>
  </si>
  <si>
    <t>NNG-1569</t>
  </si>
  <si>
    <t>Tobias, X.</t>
  </si>
  <si>
    <t>IFY-5827</t>
  </si>
  <si>
    <t>Rivera, S.</t>
  </si>
  <si>
    <t>TOA-1679</t>
  </si>
  <si>
    <t>VNV-1480</t>
  </si>
  <si>
    <t>Dowlen, H.</t>
  </si>
  <si>
    <t>VTP-6570</t>
  </si>
  <si>
    <t>Coates, L.</t>
  </si>
  <si>
    <t>FUV-8643</t>
  </si>
  <si>
    <t>Buscemi, C.</t>
  </si>
  <si>
    <t>QJA-4174</t>
  </si>
  <si>
    <t>Graham, C.</t>
  </si>
  <si>
    <t>EYQ-6464</t>
  </si>
  <si>
    <t>Casey, M.</t>
  </si>
  <si>
    <t>ROI-2323</t>
  </si>
  <si>
    <t>Tucker, L.</t>
  </si>
  <si>
    <t>IFH-6131</t>
  </si>
  <si>
    <t>Tedesco, A.</t>
  </si>
  <si>
    <t>TBR-3848</t>
  </si>
  <si>
    <t>Storm, B.</t>
  </si>
  <si>
    <t>KQT-3106</t>
  </si>
  <si>
    <t>QQM-2305</t>
  </si>
  <si>
    <t>SRR-5087</t>
  </si>
  <si>
    <t>Tramont, A.</t>
  </si>
  <si>
    <t>HON-1876</t>
  </si>
  <si>
    <t>Pryce, S.</t>
  </si>
  <si>
    <t>EXA-8068</t>
  </si>
  <si>
    <t>Peterson, K.</t>
  </si>
  <si>
    <t>RBI-1624</t>
  </si>
  <si>
    <t>Campbell, O.</t>
  </si>
  <si>
    <t>IPG-7347</t>
  </si>
  <si>
    <t>Barnes, S.</t>
  </si>
  <si>
    <t>ZRC-6823</t>
  </si>
  <si>
    <t>Fuetsch, T.</t>
  </si>
  <si>
    <t>XLP-6104</t>
  </si>
  <si>
    <t>Barnes, E.</t>
  </si>
  <si>
    <t>UXK-2771</t>
  </si>
  <si>
    <t>Robbins, L.</t>
  </si>
  <si>
    <t>JAJ-5777</t>
  </si>
  <si>
    <t>Nagpure, B.</t>
  </si>
  <si>
    <t>XFJ-3550</t>
  </si>
  <si>
    <t>Pereny, A.</t>
  </si>
  <si>
    <t>TYP-4844</t>
  </si>
  <si>
    <t>Kemmer, R.</t>
  </si>
  <si>
    <t>EIN-9048</t>
  </si>
  <si>
    <t>Feeney, M.</t>
  </si>
  <si>
    <t>NKU-2225</t>
  </si>
  <si>
    <t>RFR-2177</t>
  </si>
  <si>
    <t>Hale, A.</t>
  </si>
  <si>
    <t>NJE-4215</t>
  </si>
  <si>
    <t>UEU-2669</t>
  </si>
  <si>
    <t>Connolly, S.</t>
  </si>
  <si>
    <t>SGT-7564</t>
  </si>
  <si>
    <t>Woods, R.</t>
  </si>
  <si>
    <t>YPA-7231</t>
  </si>
  <si>
    <t>Dirksen, J.</t>
  </si>
  <si>
    <t>UFP-5088</t>
  </si>
  <si>
    <t>Duff, T.</t>
  </si>
  <si>
    <t>IBV-7845</t>
  </si>
  <si>
    <t>Bailey, J.</t>
  </si>
  <si>
    <t>CUF-5982</t>
  </si>
  <si>
    <t>Sherman, M.</t>
  </si>
  <si>
    <t>MII-8828</t>
  </si>
  <si>
    <t>YUJ-1409</t>
  </si>
  <si>
    <t>Rinner, R.</t>
  </si>
  <si>
    <t>EKH-1262</t>
  </si>
  <si>
    <t>JVE-8990</t>
  </si>
  <si>
    <t>MYZ-6312</t>
  </si>
  <si>
    <t>Simmons, R.</t>
  </si>
  <si>
    <t>UUH-3989</t>
  </si>
  <si>
    <t>Henry, K.</t>
  </si>
  <si>
    <t>IDF-3530</t>
  </si>
  <si>
    <t>Patel, J.</t>
  </si>
  <si>
    <t>MSM-8810</t>
  </si>
  <si>
    <t>Reaves, S.</t>
  </si>
  <si>
    <t>QMR-2662</t>
  </si>
  <si>
    <t>NLW-9607</t>
  </si>
  <si>
    <t>Tomlinson, S.</t>
  </si>
  <si>
    <t>VAO-5537</t>
  </si>
  <si>
    <t>Crawford, T.</t>
  </si>
  <si>
    <t>EPV-5654</t>
  </si>
  <si>
    <t>ZDX-4376</t>
  </si>
  <si>
    <t>SLL-7617</t>
  </si>
  <si>
    <t>QZO-1589</t>
  </si>
  <si>
    <t>Cassim, S.</t>
  </si>
  <si>
    <t>UDB-8055</t>
  </si>
  <si>
    <t>Kinsey, S.</t>
  </si>
  <si>
    <t>PVR-9183</t>
  </si>
  <si>
    <t>CHD-1526</t>
  </si>
  <si>
    <t>Greene, R.</t>
  </si>
  <si>
    <t>NST-1268</t>
  </si>
  <si>
    <t>Forsyth, S.</t>
  </si>
  <si>
    <t>DCP-9272</t>
  </si>
  <si>
    <t>XNH-6605</t>
  </si>
  <si>
    <t>Saladrigas, F.</t>
  </si>
  <si>
    <t>SVT-2986</t>
  </si>
  <si>
    <t>Wood, C.</t>
  </si>
  <si>
    <t>OOS-3338</t>
  </si>
  <si>
    <t>SFM-6725</t>
  </si>
  <si>
    <t>Sylvester, J.</t>
  </si>
  <si>
    <t>LAP-2060</t>
  </si>
  <si>
    <t>Wainwright, R.</t>
  </si>
  <si>
    <t>IJO-6954</t>
  </si>
  <si>
    <t>Navarro, C.</t>
  </si>
  <si>
    <t>XYT-1339</t>
  </si>
  <si>
    <t>Molle, J.</t>
  </si>
  <si>
    <t>VZG-7141</t>
  </si>
  <si>
    <t>Jay, K.</t>
  </si>
  <si>
    <t>WTU-4859</t>
  </si>
  <si>
    <t>Connolly, P.</t>
  </si>
  <si>
    <t>UKX-4201</t>
  </si>
  <si>
    <t>Pickren, D.</t>
  </si>
  <si>
    <t>PSR-4393</t>
  </si>
  <si>
    <t>Harrington, O.</t>
  </si>
  <si>
    <t>RSZ-9693</t>
  </si>
  <si>
    <t>Mulchan, S.</t>
  </si>
  <si>
    <t>SGR-7049</t>
  </si>
  <si>
    <t>Lewis, T.</t>
  </si>
  <si>
    <t>SRI-8567</t>
  </si>
  <si>
    <t>Tucker, P.</t>
  </si>
  <si>
    <t>UZQ-6339</t>
  </si>
  <si>
    <t>OUL-7897</t>
  </si>
  <si>
    <t>Wu, J.</t>
  </si>
  <si>
    <t>VJG-2943</t>
  </si>
  <si>
    <t>Wonser, J.</t>
  </si>
  <si>
    <t>QNI-8284</t>
  </si>
  <si>
    <t>Russell, C.</t>
  </si>
  <si>
    <t>QXO-9536</t>
  </si>
  <si>
    <t>JLG-9844</t>
  </si>
  <si>
    <t>Kokolakis, N.</t>
  </si>
  <si>
    <t>SPK-8330</t>
  </si>
  <si>
    <t>Jones, E.</t>
  </si>
  <si>
    <t>HVX-1835</t>
  </si>
  <si>
    <t>Scherer, E.</t>
  </si>
  <si>
    <t>GZE-1579</t>
  </si>
  <si>
    <t>Van Houten, L.</t>
  </si>
  <si>
    <t>QZL-6015</t>
  </si>
  <si>
    <t>PTY-9641</t>
  </si>
  <si>
    <t>Draper, S.</t>
  </si>
  <si>
    <t>WGC-4857</t>
  </si>
  <si>
    <t>AGV-9511</t>
  </si>
  <si>
    <t>HTG-8016</t>
  </si>
  <si>
    <t>Finlayson, B.</t>
  </si>
  <si>
    <t>VIP-1864</t>
  </si>
  <si>
    <t>Sovacool, G.</t>
  </si>
  <si>
    <t>AVH-8188</t>
  </si>
  <si>
    <t>Jacobs, E.</t>
  </si>
  <si>
    <t>ECO-2052</t>
  </si>
  <si>
    <t>Reed, C.</t>
  </si>
  <si>
    <t>YRC-7914</t>
  </si>
  <si>
    <t>NEE-8118</t>
  </si>
  <si>
    <t>Fulton, H.</t>
  </si>
  <si>
    <t>PLD-8900</t>
  </si>
  <si>
    <t>Chapman, F.</t>
  </si>
  <si>
    <t>BZR-9168</t>
  </si>
  <si>
    <t>Stinde, C.</t>
  </si>
  <si>
    <t>MOK-8836</t>
  </si>
  <si>
    <t>Clemons, C.</t>
  </si>
  <si>
    <t>FHW-4730</t>
  </si>
  <si>
    <t>SLL-1776</t>
  </si>
  <si>
    <t>Galecki, N.</t>
  </si>
  <si>
    <t>AOK-2039</t>
  </si>
  <si>
    <t>Callis, W.</t>
  </si>
  <si>
    <t>KMV-5391</t>
  </si>
  <si>
    <t>Benvenuto, M.</t>
  </si>
  <si>
    <t>OGB-9798</t>
  </si>
  <si>
    <t>RDX-5609</t>
  </si>
  <si>
    <t>Parisi, P.</t>
  </si>
  <si>
    <t>WLW-3969</t>
  </si>
  <si>
    <t>VIN-8739</t>
  </si>
  <si>
    <t>IJL-2057</t>
  </si>
  <si>
    <t>Saunders, L.</t>
  </si>
  <si>
    <t>NOF-3448</t>
  </si>
  <si>
    <t>Montgomery, C.</t>
  </si>
  <si>
    <t>THZ-2816</t>
  </si>
  <si>
    <t>Murawski, A.</t>
  </si>
  <si>
    <t>KCY-6858</t>
  </si>
  <si>
    <t>Gibson, G.</t>
  </si>
  <si>
    <t>URV-6960</t>
  </si>
  <si>
    <t>WGQ-3080</t>
  </si>
  <si>
    <t>CBY-2418</t>
  </si>
  <si>
    <t>UCV-2796</t>
  </si>
  <si>
    <t>SFP-5406</t>
  </si>
  <si>
    <t>Middleton, M.</t>
  </si>
  <si>
    <t>SVU-1876</t>
  </si>
  <si>
    <t>Mendonco, A.</t>
  </si>
  <si>
    <t>OXM-2657</t>
  </si>
  <si>
    <t>NTZ-1311</t>
  </si>
  <si>
    <t>YPR-6272</t>
  </si>
  <si>
    <t>GNS-7641</t>
  </si>
  <si>
    <t>Walsh, E.</t>
  </si>
  <si>
    <t>UXX-4606</t>
  </si>
  <si>
    <t>Boyd, J.</t>
  </si>
  <si>
    <t>NCX-6626</t>
  </si>
  <si>
    <t>YBF-9275</t>
  </si>
  <si>
    <t>Navarro, A.</t>
  </si>
  <si>
    <t>RPB-7888</t>
  </si>
  <si>
    <t>Soprano, L.</t>
  </si>
  <si>
    <t>BQG-1544</t>
  </si>
  <si>
    <t>Lieberman, D.</t>
  </si>
  <si>
    <t>MQM-7963</t>
  </si>
  <si>
    <t>Lambert, B.</t>
  </si>
  <si>
    <t>WZH-7153</t>
  </si>
  <si>
    <t>Lawlor, E.</t>
  </si>
  <si>
    <t>FWD-8687</t>
  </si>
  <si>
    <t>BSP-5555</t>
  </si>
  <si>
    <t>Hales, H.</t>
  </si>
  <si>
    <t>BQW-2904</t>
  </si>
  <si>
    <t>VWH-2796</t>
  </si>
  <si>
    <t>Moltisanti, E.</t>
  </si>
  <si>
    <t>GPZ-1411</t>
  </si>
  <si>
    <t>Ballard, H.</t>
  </si>
  <si>
    <t>JOL-6221</t>
  </si>
  <si>
    <t>Gill, N.</t>
  </si>
  <si>
    <t>QIJ-7566</t>
  </si>
  <si>
    <t>Wallace, B.</t>
  </si>
  <si>
    <t>TNF-7890</t>
  </si>
  <si>
    <t>Coslow, M.</t>
  </si>
  <si>
    <t>KOF-1721</t>
  </si>
  <si>
    <t>Rivas, L.</t>
  </si>
  <si>
    <t>VPF-3994</t>
  </si>
  <si>
    <t>Cooper, C.</t>
  </si>
  <si>
    <t>RTT-6896</t>
  </si>
  <si>
    <t>ZRY-2538</t>
  </si>
  <si>
    <t>YXI-7484</t>
  </si>
  <si>
    <t>Musto, L.</t>
  </si>
  <si>
    <t>JYL-8692</t>
  </si>
  <si>
    <t>WXD-5511</t>
  </si>
  <si>
    <t>McTeir, J.</t>
  </si>
  <si>
    <t>VPU-2483</t>
  </si>
  <si>
    <t>TDI-4078</t>
  </si>
  <si>
    <t>Richards, M.</t>
  </si>
  <si>
    <t>WUY-6703</t>
  </si>
  <si>
    <t>Barnes, K.</t>
  </si>
  <si>
    <t>IAT-8594</t>
  </si>
  <si>
    <t>Richards, K.</t>
  </si>
  <si>
    <t>DAF-5400</t>
  </si>
  <si>
    <t>Coleman, U.</t>
  </si>
  <si>
    <t>MTI-3714</t>
  </si>
  <si>
    <t>Davisson, T.</t>
  </si>
  <si>
    <t>WUS-9395</t>
  </si>
  <si>
    <t>LER-2217</t>
  </si>
  <si>
    <t>Lawlor, J.</t>
  </si>
  <si>
    <t>YAY-5700</t>
  </si>
  <si>
    <t>Edwards, S.</t>
  </si>
  <si>
    <t>TKV-2162</t>
  </si>
  <si>
    <t>Hicks, C.</t>
  </si>
  <si>
    <t>FVJ-1367</t>
  </si>
  <si>
    <t>Thomas, C.</t>
  </si>
  <si>
    <t>PVR-5163</t>
  </si>
  <si>
    <t>Ceballos, C.</t>
  </si>
  <si>
    <t>VCI-2754</t>
  </si>
  <si>
    <t>WZJ-5548</t>
  </si>
  <si>
    <t>SXB-8537</t>
  </si>
  <si>
    <t>Wallace, C.</t>
  </si>
  <si>
    <t>GMJ-2097</t>
  </si>
  <si>
    <t>Jenkins, S.</t>
  </si>
  <si>
    <t>AHT-4459</t>
  </si>
  <si>
    <t>Jones, G.</t>
  </si>
  <si>
    <t>SWX-8129</t>
  </si>
  <si>
    <t>Evans, M.</t>
  </si>
  <si>
    <t>LND-6449</t>
  </si>
  <si>
    <t>JWK-4982</t>
  </si>
  <si>
    <t>Fisher, T.</t>
  </si>
  <si>
    <t>OJV-2957</t>
  </si>
  <si>
    <t>Bialik, K.</t>
  </si>
  <si>
    <t>OPN-3184</t>
  </si>
  <si>
    <t>Dowlen, B.</t>
  </si>
  <si>
    <t>IFE-6146</t>
  </si>
  <si>
    <t>XOU-7006</t>
  </si>
  <si>
    <t>NUV-3742</t>
  </si>
  <si>
    <t>Wright, O.</t>
  </si>
  <si>
    <t>EAZ-4951</t>
  </si>
  <si>
    <t>San Cartier, C.</t>
  </si>
  <si>
    <t>LVN-1330</t>
  </si>
  <si>
    <t>PNO-2538</t>
  </si>
  <si>
    <t>Rosario, T.</t>
  </si>
  <si>
    <t>VQP-6356</t>
  </si>
  <si>
    <t>Tramont, J.</t>
  </si>
  <si>
    <t>NRN-6231</t>
  </si>
  <si>
    <t>Parson, V.</t>
  </si>
  <si>
    <t>RDP-1358</t>
  </si>
  <si>
    <t>Bain, D.</t>
  </si>
  <si>
    <t>YTV-4600</t>
  </si>
  <si>
    <t>Carpenter, N.</t>
  </si>
  <si>
    <t>VZT-4475</t>
  </si>
  <si>
    <t>Willis, W.</t>
  </si>
  <si>
    <t>MKO-1955</t>
  </si>
  <si>
    <t>Rock, J.</t>
  </si>
  <si>
    <t>EWW-4850</t>
  </si>
  <si>
    <t>Saladrigas, R.</t>
  </si>
  <si>
    <t>TIV-1840</t>
  </si>
  <si>
    <t>Molieri, C.</t>
  </si>
  <si>
    <t>AVP-5365</t>
  </si>
  <si>
    <t>Overmyer, S.</t>
  </si>
  <si>
    <t>XJU-2286</t>
  </si>
  <si>
    <t>Banner, V.</t>
  </si>
  <si>
    <t>UIF-6674</t>
  </si>
  <si>
    <t>ZVF-6875</t>
  </si>
  <si>
    <t>Betancourt, U.</t>
  </si>
  <si>
    <t>DLI-3383</t>
  </si>
  <si>
    <t>Davies, V.</t>
  </si>
  <si>
    <t>HUQ-5783</t>
  </si>
  <si>
    <t>Robie, A.</t>
  </si>
  <si>
    <t>WCK-8569</t>
  </si>
  <si>
    <t>Sigler, J.</t>
  </si>
  <si>
    <t>QBI-6195</t>
  </si>
  <si>
    <t>UZR-5297</t>
  </si>
  <si>
    <t>Ross, A.</t>
  </si>
  <si>
    <t>YNP-7838</t>
  </si>
  <si>
    <t>Hall, E.</t>
  </si>
  <si>
    <t>TEY-7037</t>
  </si>
  <si>
    <t>TQX-9833</t>
  </si>
  <si>
    <t>Chapman, P.</t>
  </si>
  <si>
    <t>JMO-6938</t>
  </si>
  <si>
    <t>Albrecht, R.</t>
  </si>
  <si>
    <t>OWV-7701</t>
  </si>
  <si>
    <t>Griffin, A.</t>
  </si>
  <si>
    <t>NBW-6577</t>
  </si>
  <si>
    <t>ZLI-5872</t>
  </si>
  <si>
    <t>HLT-7372</t>
  </si>
  <si>
    <t>ZIE-4850</t>
  </si>
  <si>
    <t>Wolfersteig, C.</t>
  </si>
  <si>
    <t>UNA-8066</t>
  </si>
  <si>
    <t>LEB-1259</t>
  </si>
  <si>
    <t>Malek, M.</t>
  </si>
  <si>
    <t>EJF-4960</t>
  </si>
  <si>
    <t>IJU-3651</t>
  </si>
  <si>
    <t>Malek, N.</t>
  </si>
  <si>
    <t>COD-6108</t>
  </si>
  <si>
    <t>SQH-4562</t>
  </si>
  <si>
    <t>NNK-1308</t>
  </si>
  <si>
    <t>QAF-9569</t>
  </si>
  <si>
    <t>GMT-7576</t>
  </si>
  <si>
    <t>Arold, A.</t>
  </si>
  <si>
    <t>LOU-6179</t>
  </si>
  <si>
    <t>Lanni, A.</t>
  </si>
  <si>
    <t>MBB-6551</t>
  </si>
  <si>
    <t>TOX-7399</t>
  </si>
  <si>
    <t>Rogers, L.</t>
  </si>
  <si>
    <t>QLA-2591</t>
  </si>
  <si>
    <t>BBF-2950</t>
  </si>
  <si>
    <t>FNL-5118</t>
  </si>
  <si>
    <t>FXL-5278</t>
  </si>
  <si>
    <t>GKA-7243</t>
  </si>
  <si>
    <t>Greco, C.</t>
  </si>
  <si>
    <t>YCC-3146</t>
  </si>
  <si>
    <t>Brooks, A.</t>
  </si>
  <si>
    <t>VSS-9561</t>
  </si>
  <si>
    <t>OHK-7950</t>
  </si>
  <si>
    <t>Kalal, N.</t>
  </si>
  <si>
    <t>BIQ-6607</t>
  </si>
  <si>
    <t>Saladrigas, A.</t>
  </si>
  <si>
    <t>XIR-8263</t>
  </si>
  <si>
    <t>KKH-8391</t>
  </si>
  <si>
    <t>Arold, F.</t>
  </si>
  <si>
    <t>WAY-7505</t>
  </si>
  <si>
    <t>Lawlor, S.</t>
  </si>
  <si>
    <t>GGT-2851</t>
  </si>
  <si>
    <t>Fuster, E.</t>
  </si>
  <si>
    <t>LDW-8962</t>
  </si>
  <si>
    <t>Burda, C.</t>
  </si>
  <si>
    <t>NBC-4916</t>
  </si>
  <si>
    <t>Michalski, I.</t>
  </si>
  <si>
    <t>PAU-4281</t>
  </si>
  <si>
    <t>AZI-6221</t>
  </si>
  <si>
    <t>WFE-7041</t>
  </si>
  <si>
    <t>SUV-8795</t>
  </si>
  <si>
    <t>Reynolds, N.</t>
  </si>
  <si>
    <t>XCF-6701</t>
  </si>
  <si>
    <t>Baumgarner, E.</t>
  </si>
  <si>
    <t>NLF-6565</t>
  </si>
  <si>
    <t>OMN-7058</t>
  </si>
  <si>
    <t>Spencer-Galsworthy, J.</t>
  </si>
  <si>
    <t>GGH-3710</t>
  </si>
  <si>
    <t>GOZ-1546</t>
  </si>
  <si>
    <t>FPS-9156</t>
  </si>
  <si>
    <t>Helberg, D.</t>
  </si>
  <si>
    <t>IQN-4525</t>
  </si>
  <si>
    <t>LQG-1617</t>
  </si>
  <si>
    <t>Gill, M.</t>
  </si>
  <si>
    <t>VXY-3401</t>
  </si>
  <si>
    <t>Tsitas, K.</t>
  </si>
  <si>
    <t>MPH-1524</t>
  </si>
  <si>
    <t>Smith, J.</t>
  </si>
  <si>
    <t>TVR-8110</t>
  </si>
  <si>
    <t>Price, R.</t>
  </si>
  <si>
    <t>DYD-3720</t>
  </si>
  <si>
    <t>Ford, E.</t>
  </si>
  <si>
    <t>KBS-5927</t>
  </si>
  <si>
    <t>Griffin, R.</t>
  </si>
  <si>
    <t>IXH-6707</t>
  </si>
  <si>
    <t>JXH-4243</t>
  </si>
  <si>
    <t>Clemons, A.</t>
  </si>
  <si>
    <t>WJR-5394</t>
  </si>
  <si>
    <t>RGU-6270</t>
  </si>
  <si>
    <t>O'Hara, M.</t>
  </si>
  <si>
    <t>IWN-1806</t>
  </si>
  <si>
    <t>Cuoco, N.</t>
  </si>
  <si>
    <t>AUR-9424</t>
  </si>
  <si>
    <t>Maddox, M.</t>
  </si>
  <si>
    <t>YKM-3307</t>
  </si>
  <si>
    <t>EAS-7957</t>
  </si>
  <si>
    <t>Campbell, A.</t>
  </si>
  <si>
    <t>TFF-5245</t>
  </si>
  <si>
    <t>Rock, M.</t>
  </si>
  <si>
    <t>PYQ-6750</t>
  </si>
  <si>
    <t>Hale, N.</t>
  </si>
  <si>
    <t>LAI-8094</t>
  </si>
  <si>
    <t>Duff, K.</t>
  </si>
  <si>
    <t>PNI-3373</t>
  </si>
  <si>
    <t>Fox, E.</t>
  </si>
  <si>
    <t>XGL-4156</t>
  </si>
  <si>
    <t>AOB-2948</t>
  </si>
  <si>
    <t>Fox, N.</t>
  </si>
  <si>
    <t>YCD-4601</t>
  </si>
  <si>
    <t>Tedesco, O.</t>
  </si>
  <si>
    <t>CRT-6208</t>
  </si>
  <si>
    <t>Davies, D.</t>
  </si>
  <si>
    <t>WFH-6028</t>
  </si>
  <si>
    <t>Campbell, E.</t>
  </si>
  <si>
    <t>RDA-4284</t>
  </si>
  <si>
    <t>LRE-7053</t>
  </si>
  <si>
    <t>YMZ-5539</t>
  </si>
  <si>
    <t>Chen, M.</t>
  </si>
  <si>
    <t>GKT-8095</t>
  </si>
  <si>
    <t>NDS-1802</t>
  </si>
  <si>
    <t>Wells, M.</t>
  </si>
  <si>
    <t>VRC-2711</t>
  </si>
  <si>
    <t>INX-8839</t>
  </si>
  <si>
    <t>SZY-8162</t>
  </si>
  <si>
    <t>Behr, M.</t>
  </si>
  <si>
    <t>SQC-6949</t>
  </si>
  <si>
    <t>VXB-8164</t>
  </si>
  <si>
    <t>Rauch, A.</t>
  </si>
  <si>
    <t>BNE-4499</t>
  </si>
  <si>
    <t>Littles, L.</t>
  </si>
  <si>
    <t>JXU-7215</t>
  </si>
  <si>
    <t>Wilson, R.</t>
  </si>
  <si>
    <t>EFH-8227</t>
  </si>
  <si>
    <t>Sager, H.</t>
  </si>
  <si>
    <t>UVK-7464</t>
  </si>
  <si>
    <t>Ng, V.</t>
  </si>
  <si>
    <t>ZAP-7272</t>
  </si>
  <si>
    <t>Stewart, P.</t>
  </si>
  <si>
    <t>ALD-5436</t>
  </si>
  <si>
    <t>Galecki, K.</t>
  </si>
  <si>
    <t>FFF-3624</t>
  </si>
  <si>
    <t>Clark, T.</t>
  </si>
  <si>
    <t>GJQ-4320</t>
  </si>
  <si>
    <t>Jenkins, N.</t>
  </si>
  <si>
    <t>PBD-5750</t>
  </si>
  <si>
    <t>RMN-7839</t>
  </si>
  <si>
    <t>Tomlinson, N.</t>
  </si>
  <si>
    <t>XMR-3361</t>
  </si>
  <si>
    <t>Montgomery, A.</t>
  </si>
  <si>
    <t>ZTX-4570</t>
  </si>
  <si>
    <t>Jay, W.</t>
  </si>
  <si>
    <t>KGD-3718</t>
  </si>
  <si>
    <t>Rehnborg, L.</t>
  </si>
  <si>
    <t>DIC-4737</t>
  </si>
  <si>
    <t>TUB-7452</t>
  </si>
  <si>
    <t>Arena, L.</t>
  </si>
  <si>
    <t>SMQ-3574</t>
  </si>
  <si>
    <t>Forsyth, H.</t>
  </si>
  <si>
    <t>FIL-3129</t>
  </si>
  <si>
    <t>Pearson, L.</t>
  </si>
  <si>
    <t>BIK-4098</t>
  </si>
  <si>
    <t>Ng, E.</t>
  </si>
  <si>
    <t>LUY-5717</t>
  </si>
  <si>
    <t>Pfeffer, M.</t>
  </si>
  <si>
    <t>MIX-3419</t>
  </si>
  <si>
    <t>Fite, E.</t>
  </si>
  <si>
    <t>IFZ-2803</t>
  </si>
  <si>
    <t>Filbert, B.</t>
  </si>
  <si>
    <t>NFN-8698</t>
  </si>
  <si>
    <t>Bell, K.</t>
  </si>
  <si>
    <t>MGP-4982</t>
  </si>
  <si>
    <t>Paterni, B.</t>
  </si>
  <si>
    <t>LCU-4426</t>
  </si>
  <si>
    <t>Russo, K.</t>
  </si>
  <si>
    <t>GLB-3759</t>
  </si>
  <si>
    <t>Betancourt, K.</t>
  </si>
  <si>
    <t>NLE-7284</t>
  </si>
  <si>
    <t>Crawford, P.</t>
  </si>
  <si>
    <t>QGH-7094</t>
  </si>
  <si>
    <t>KOJ-6681</t>
  </si>
  <si>
    <t>Anderson, M.</t>
  </si>
  <si>
    <t>ULC-4032</t>
  </si>
  <si>
    <t>NGQ-2067</t>
  </si>
  <si>
    <t>Romanoff, M.</t>
  </si>
  <si>
    <t>JLQ-1864</t>
  </si>
  <si>
    <t>Turner, R.</t>
  </si>
  <si>
    <t>QIS-7973</t>
  </si>
  <si>
    <t>Delgado, J.</t>
  </si>
  <si>
    <t>MWS-2095</t>
  </si>
  <si>
    <t>SBC-4925</t>
  </si>
  <si>
    <t>Molle, S.</t>
  </si>
  <si>
    <t>RDR-9036</t>
  </si>
  <si>
    <t>PWG-8247</t>
  </si>
  <si>
    <t>SBG-7326</t>
  </si>
  <si>
    <t>Kao, A.</t>
  </si>
  <si>
    <t>CJY-5031</t>
  </si>
  <si>
    <t>GWQ-4345</t>
  </si>
  <si>
    <t>Nagpure, N.</t>
  </si>
  <si>
    <t>MOH-9833</t>
  </si>
  <si>
    <t>Hall, F.</t>
  </si>
  <si>
    <t>AFQ-9663</t>
  </si>
  <si>
    <t>Hunter, S.</t>
  </si>
  <si>
    <t>LNJ-2053</t>
  </si>
  <si>
    <t>FUO-9176</t>
  </si>
  <si>
    <t>Lingo, J.</t>
  </si>
  <si>
    <t>SJS-4705</t>
  </si>
  <si>
    <t>HPL-7059</t>
  </si>
  <si>
    <t>ERH-3119</t>
  </si>
  <si>
    <t>Kartheiser, E.</t>
  </si>
  <si>
    <t>EKL-6240</t>
  </si>
  <si>
    <t>Robbins, E.</t>
  </si>
  <si>
    <t>HBK-6328</t>
  </si>
  <si>
    <t>Pohle, J.</t>
  </si>
  <si>
    <t>KFP-2754</t>
  </si>
  <si>
    <t>Wiley, R.</t>
  </si>
  <si>
    <t>TSA-8596</t>
  </si>
  <si>
    <t>GHK-9217</t>
  </si>
  <si>
    <t>Reaves, A.</t>
  </si>
  <si>
    <t>IHS-7193</t>
  </si>
  <si>
    <t>Hunter, R.</t>
  </si>
  <si>
    <t>LOX-2994</t>
  </si>
  <si>
    <t>ALG-8508</t>
  </si>
  <si>
    <t>EQN-8649</t>
  </si>
  <si>
    <t>Wallace, S.</t>
  </si>
  <si>
    <t>QTN-8240</t>
  </si>
  <si>
    <t>Dowlen, R.</t>
  </si>
  <si>
    <t>EPO-4695</t>
  </si>
  <si>
    <t>MacMahon, C.</t>
  </si>
  <si>
    <t>NTR-7644</t>
  </si>
  <si>
    <t>Wu, S.</t>
  </si>
  <si>
    <t>WIJ-7907</t>
  </si>
  <si>
    <t>Callis, G.</t>
  </si>
  <si>
    <t>WLQ-1731</t>
  </si>
  <si>
    <t>KLR-7356</t>
  </si>
  <si>
    <t>Jay, R.</t>
  </si>
  <si>
    <t>DUN-7873</t>
  </si>
  <si>
    <t>Foster, M.</t>
  </si>
  <si>
    <t>TJP-8419</t>
  </si>
  <si>
    <t>Quann, M.</t>
  </si>
  <si>
    <t>IPA-6395</t>
  </si>
  <si>
    <t>GHW-1729</t>
  </si>
  <si>
    <t>Christeson, M.</t>
  </si>
  <si>
    <t>AGS-2888</t>
  </si>
  <si>
    <t>ZPB-9597</t>
  </si>
  <si>
    <t>Patel, R.</t>
  </si>
  <si>
    <t>EAT-5812</t>
  </si>
  <si>
    <t>XKT-3269</t>
  </si>
  <si>
    <t>Mahler, E.</t>
  </si>
  <si>
    <t>VVM-8431</t>
  </si>
  <si>
    <t>Maddox, P.</t>
  </si>
  <si>
    <t>RNA-7763</t>
  </si>
  <si>
    <t>QKG-9082</t>
  </si>
  <si>
    <t>Baumgarner, L.</t>
  </si>
  <si>
    <t>XKR-5049</t>
  </si>
  <si>
    <t>TAS-3748</t>
  </si>
  <si>
    <t>Gumz, H.</t>
  </si>
  <si>
    <t>TNP-5805</t>
  </si>
  <si>
    <t>Godoy, E.</t>
  </si>
  <si>
    <t>XWM-9081</t>
  </si>
  <si>
    <t>AYU-3561</t>
  </si>
  <si>
    <t>Epstein, B.</t>
  </si>
  <si>
    <t>TCI-7166</t>
  </si>
  <si>
    <t>Wiley, B.</t>
  </si>
  <si>
    <t>QTJ-9784</t>
  </si>
  <si>
    <t>Simmons, T.</t>
  </si>
  <si>
    <t>RVZ-6127</t>
  </si>
  <si>
    <t>MAX-4321</t>
  </si>
  <si>
    <t>Wood, J.</t>
  </si>
  <si>
    <t>TBS-6068</t>
  </si>
  <si>
    <t>Vietti, A.</t>
  </si>
  <si>
    <t>FVI-7249</t>
  </si>
  <si>
    <t>BHS-3533</t>
  </si>
  <si>
    <t>Holland, S.</t>
  </si>
  <si>
    <t>BLM-6057</t>
  </si>
  <si>
    <t>Hyman, S.</t>
  </si>
  <si>
    <t>LKI-4341</t>
  </si>
  <si>
    <t>Colon, G.</t>
  </si>
  <si>
    <t>FGH-3619</t>
  </si>
  <si>
    <t>O'Hara, B.</t>
  </si>
  <si>
    <t>CAS-6365</t>
  </si>
  <si>
    <t>Olson, C.</t>
  </si>
  <si>
    <t>FIY-7904</t>
  </si>
  <si>
    <t>RWM-3026</t>
  </si>
  <si>
    <t>Godoy, S.</t>
  </si>
  <si>
    <t>PZI-6961</t>
  </si>
  <si>
    <t>Hayes, J.</t>
  </si>
  <si>
    <t>EKD-5997</t>
  </si>
  <si>
    <t>Moran, F.</t>
  </si>
  <si>
    <t>HHF-7286</t>
  </si>
  <si>
    <t>Tobias, L.</t>
  </si>
  <si>
    <t>UUA-9839</t>
  </si>
  <si>
    <t>Stewart, J.</t>
  </si>
  <si>
    <t>QPK-6537</t>
  </si>
  <si>
    <t>Washington, E.</t>
  </si>
  <si>
    <t>XSH-1732</t>
  </si>
  <si>
    <t>Barnes, C.</t>
  </si>
  <si>
    <t>KMV-8579</t>
  </si>
  <si>
    <t>SHB-7809</t>
  </si>
  <si>
    <t>Quann, F.</t>
  </si>
  <si>
    <t>MXT-4787</t>
  </si>
  <si>
    <t>Lewis, E.</t>
  </si>
  <si>
    <t>COF-8803</t>
  </si>
  <si>
    <t>Sanders, E.</t>
  </si>
  <si>
    <t>TCX-4173</t>
  </si>
  <si>
    <t>Durso, C.</t>
  </si>
  <si>
    <t>KFS-3498</t>
  </si>
  <si>
    <t>Reynolds, W.</t>
  </si>
  <si>
    <t>SRU-3126</t>
  </si>
  <si>
    <t>ESD-4079</t>
  </si>
  <si>
    <t>Clig, M.</t>
  </si>
  <si>
    <t>NAI-9254</t>
  </si>
  <si>
    <t>Goodwin, L.</t>
  </si>
  <si>
    <t>APT-4092</t>
  </si>
  <si>
    <t>Casey, L.</t>
  </si>
  <si>
    <t>NJJ-3356</t>
  </si>
  <si>
    <t>NFV-9820</t>
  </si>
  <si>
    <t>Bell, M.</t>
  </si>
  <si>
    <t>ORR-7352</t>
  </si>
  <si>
    <t>FEC-9223</t>
  </si>
  <si>
    <t>Graham, E.</t>
  </si>
  <si>
    <t>QGD-3565</t>
  </si>
  <si>
    <t>Greco, N.</t>
  </si>
  <si>
    <t>SDF-6164</t>
  </si>
  <si>
    <t>FBV-4407</t>
  </si>
  <si>
    <t>Malek, D.</t>
  </si>
  <si>
    <t>HAA-2662</t>
  </si>
  <si>
    <t>Saunders, S.</t>
  </si>
  <si>
    <t>XFR-9710</t>
  </si>
  <si>
    <t>Adams, W.</t>
  </si>
  <si>
    <t>RAT-9536</t>
  </si>
  <si>
    <t>Michalski, L.</t>
  </si>
  <si>
    <t>DSW-1913</t>
  </si>
  <si>
    <t>WRC-5596</t>
  </si>
  <si>
    <t>Sheldon, P.</t>
  </si>
  <si>
    <t>BTJ-4027</t>
  </si>
  <si>
    <t>Pohle, T.</t>
  </si>
  <si>
    <t>ENV-9553</t>
  </si>
  <si>
    <t>San Cartier, H.</t>
  </si>
  <si>
    <t>OHF-8958</t>
  </si>
  <si>
    <t>RUT-3762</t>
  </si>
  <si>
    <t>Bhatawadekar, V.</t>
  </si>
  <si>
    <t>STM-6748</t>
  </si>
  <si>
    <t>GJQ-7643</t>
  </si>
  <si>
    <t>Norych, A.</t>
  </si>
  <si>
    <t>DBX-7304</t>
  </si>
  <si>
    <t>Dowlen, I.</t>
  </si>
  <si>
    <t>KAV-7149</t>
  </si>
  <si>
    <t>Wilson, C.</t>
  </si>
  <si>
    <t>DGO-6084</t>
  </si>
  <si>
    <t>RWX-7574</t>
  </si>
  <si>
    <t>Peterson, E.</t>
  </si>
  <si>
    <t>YIR-1262</t>
  </si>
  <si>
    <t>Sherman, T.</t>
  </si>
  <si>
    <t>HSG-5149</t>
  </si>
  <si>
    <t>Ryan, C.</t>
  </si>
  <si>
    <t>DRC-3718</t>
  </si>
  <si>
    <t>Kokolakis, J.</t>
  </si>
  <si>
    <t>ZYK-4765</t>
  </si>
  <si>
    <t>WWS-3474</t>
  </si>
  <si>
    <t>IHQ-6459</t>
  </si>
  <si>
    <t>Berkelhammer, M.</t>
  </si>
  <si>
    <t>DRV-5359</t>
  </si>
  <si>
    <t>Mozes, B.</t>
  </si>
  <si>
    <t>XYU-6888</t>
  </si>
  <si>
    <t>Rock, P.</t>
  </si>
  <si>
    <t>LER-8812</t>
  </si>
  <si>
    <t>RCM-4420</t>
  </si>
  <si>
    <t>HQK-3000</t>
  </si>
  <si>
    <t>Richards, O.</t>
  </si>
  <si>
    <t>EYF-5850</t>
  </si>
  <si>
    <t>Kalal, K.</t>
  </si>
  <si>
    <t>IJU-5506</t>
  </si>
  <si>
    <t>XTU-4735</t>
  </si>
  <si>
    <t>MJZ-1655</t>
  </si>
  <si>
    <t>Helberg, A.</t>
  </si>
  <si>
    <t>NKN-5857</t>
  </si>
  <si>
    <t>GSD-3763</t>
  </si>
  <si>
    <t>RGP-2161</t>
  </si>
  <si>
    <t>AFJ-9206</t>
  </si>
  <si>
    <t>Draper, I.</t>
  </si>
  <si>
    <t>ODU-5552</t>
  </si>
  <si>
    <t>Greene, P.</t>
  </si>
  <si>
    <t>UMC-7141</t>
  </si>
  <si>
    <t>GXI-8715</t>
  </si>
  <si>
    <t>Ford, V.</t>
  </si>
  <si>
    <t>VOG-4316</t>
  </si>
  <si>
    <t>Cole, K.</t>
  </si>
  <si>
    <t>HML-1314</t>
  </si>
  <si>
    <t>Lucas, G.</t>
  </si>
  <si>
    <t>FYW-4621</t>
  </si>
  <si>
    <t>Sapp, W.</t>
  </si>
  <si>
    <t>HYD-9173</t>
  </si>
  <si>
    <t>Ross, U.</t>
  </si>
  <si>
    <t>EGO-3958</t>
  </si>
  <si>
    <t>Molle, C.</t>
  </si>
  <si>
    <t>UPI-5831</t>
  </si>
  <si>
    <t>JBC-5553</t>
  </si>
  <si>
    <t>Murphy, B.</t>
  </si>
  <si>
    <t>CND-9431</t>
  </si>
  <si>
    <t>Daniels, N.</t>
  </si>
  <si>
    <t>RLW-3870</t>
  </si>
  <si>
    <t>KXL-7745</t>
  </si>
  <si>
    <t>Alligood, H.</t>
  </si>
  <si>
    <t>DDU-1746</t>
  </si>
  <si>
    <t>Martinez, S.</t>
  </si>
  <si>
    <t>GFB-2321</t>
  </si>
  <si>
    <t>Durden, F.</t>
  </si>
  <si>
    <t>YER-8881</t>
  </si>
  <si>
    <t>ZCT-3769</t>
  </si>
  <si>
    <t>TPR-4555</t>
  </si>
  <si>
    <t>Feeney, D.</t>
  </si>
  <si>
    <t>KXG-7419</t>
  </si>
  <si>
    <t>CIM-8170</t>
  </si>
  <si>
    <t>BJE-3697</t>
  </si>
  <si>
    <t>UDU-6017</t>
  </si>
  <si>
    <t>EHM-6472</t>
  </si>
  <si>
    <t>IIG-2018</t>
  </si>
  <si>
    <t>Thrace, M.</t>
  </si>
  <si>
    <t>RHV-3698</t>
  </si>
  <si>
    <t>Youn, G.</t>
  </si>
  <si>
    <t>FIA-7501</t>
  </si>
  <si>
    <t>Holloway, K.</t>
  </si>
  <si>
    <t>QUZ-1948</t>
  </si>
  <si>
    <t>Gorski, J.</t>
  </si>
  <si>
    <t>MDU-2396</t>
  </si>
  <si>
    <t>GCH-7981</t>
  </si>
  <si>
    <t>Pohle, N.</t>
  </si>
  <si>
    <t>GSA-7029</t>
  </si>
  <si>
    <t>Rinner, M.</t>
  </si>
  <si>
    <t>SIZ-3366</t>
  </si>
  <si>
    <t>Coates, M.</t>
  </si>
  <si>
    <t>RGD-6564</t>
  </si>
  <si>
    <t>Dowlen, P.</t>
  </si>
  <si>
    <t>VAX-4682</t>
  </si>
  <si>
    <t>Rogers, C.</t>
  </si>
  <si>
    <t>XMU-4884</t>
  </si>
  <si>
    <t>BVE-4832</t>
  </si>
  <si>
    <t>Vorves, J.</t>
  </si>
  <si>
    <t>IMA-1336</t>
  </si>
  <si>
    <t>IRU-2197</t>
  </si>
  <si>
    <t>Alligood, R.</t>
  </si>
  <si>
    <t>GJX-6674</t>
  </si>
  <si>
    <t>Rivera, V.</t>
  </si>
  <si>
    <t>NWJ-5043</t>
  </si>
  <si>
    <t>Davisson, S.</t>
  </si>
  <si>
    <t>UIZ-9145</t>
  </si>
  <si>
    <t>Hunter, J.</t>
  </si>
  <si>
    <t>KSH-4453</t>
  </si>
  <si>
    <t>BCS-1533</t>
  </si>
  <si>
    <t>Foreman, T.</t>
  </si>
  <si>
    <t>DZG-3429</t>
  </si>
  <si>
    <t>LOW-9625</t>
  </si>
  <si>
    <t>Reaves, K.</t>
  </si>
  <si>
    <t>FCO-8362</t>
  </si>
  <si>
    <t>Hlavac, L.</t>
  </si>
  <si>
    <t>PXR-6579</t>
  </si>
  <si>
    <t>RGF-7721</t>
  </si>
  <si>
    <t>OBV-5239</t>
  </si>
  <si>
    <t>Saladrigas, I.</t>
  </si>
  <si>
    <t>UAG-3480</t>
  </si>
  <si>
    <t>Steel, G.</t>
  </si>
  <si>
    <t>ZKU-4648</t>
  </si>
  <si>
    <t>JEV-8857</t>
  </si>
  <si>
    <t>AMU-2920</t>
  </si>
  <si>
    <t>Pena, J.</t>
  </si>
  <si>
    <t>KVV-8343</t>
  </si>
  <si>
    <t>Delgado, L.</t>
  </si>
  <si>
    <t>XUX-2415</t>
  </si>
  <si>
    <t>Shakarami, E.</t>
  </si>
  <si>
    <t>LUH-2295</t>
  </si>
  <si>
    <t>Owen, D.</t>
  </si>
  <si>
    <t>ZVY-1382</t>
  </si>
  <si>
    <t>Pena, R.</t>
  </si>
  <si>
    <t>FBI-2458</t>
  </si>
  <si>
    <t>Leininger, H.</t>
  </si>
  <si>
    <t>RIK-1330</t>
  </si>
  <si>
    <t>Brooks, H.</t>
  </si>
  <si>
    <t>NBF-4235</t>
  </si>
  <si>
    <t>Long, O.</t>
  </si>
  <si>
    <t>UNN-5377</t>
  </si>
  <si>
    <t>Lawlor, K.</t>
  </si>
  <si>
    <t>VLV-9062</t>
  </si>
  <si>
    <t>Crawford, G.</t>
  </si>
  <si>
    <t>KOX-3257</t>
  </si>
  <si>
    <t>Sanders, K.</t>
  </si>
  <si>
    <t>NYF-2668</t>
  </si>
  <si>
    <t>Norych, C.</t>
  </si>
  <si>
    <t>EEM-6748</t>
  </si>
  <si>
    <t>Cox, R.</t>
  </si>
  <si>
    <t>AAN-3606</t>
  </si>
  <si>
    <t>SSU-4441</t>
  </si>
  <si>
    <t>Hlavac, M.</t>
  </si>
  <si>
    <t>KBH-8744</t>
  </si>
  <si>
    <t>Otte, S.</t>
  </si>
  <si>
    <t>WLB-3070</t>
  </si>
  <si>
    <t>Cooper, M.</t>
  </si>
  <si>
    <t>EJG-4843</t>
  </si>
  <si>
    <t>Moran, A.</t>
  </si>
  <si>
    <t>UBI-9073</t>
  </si>
  <si>
    <t>Kreis, L.</t>
  </si>
  <si>
    <t>VIQ-1920</t>
  </si>
  <si>
    <t>WVR-7532</t>
  </si>
  <si>
    <t>Wolfersteig, T.</t>
  </si>
  <si>
    <t>FKQ-7386</t>
  </si>
  <si>
    <t>Wolowitz, A.</t>
  </si>
  <si>
    <t>PAF-6757</t>
  </si>
  <si>
    <t>HXD-4327</t>
  </si>
  <si>
    <t>Hedges, H.</t>
  </si>
  <si>
    <t>BQX-7424</t>
  </si>
  <si>
    <t>TRY-9612</t>
  </si>
  <si>
    <t>Graham, S.</t>
  </si>
  <si>
    <t>OMO-9485</t>
  </si>
  <si>
    <t>Hayes, A.</t>
  </si>
  <si>
    <t>LJZ-6147</t>
  </si>
  <si>
    <t>Murray, B.</t>
  </si>
  <si>
    <t>JAW-1786</t>
  </si>
  <si>
    <t>Allen, N.</t>
  </si>
  <si>
    <t>NNU-5449</t>
  </si>
  <si>
    <t>JXJ-4168</t>
  </si>
  <si>
    <t>NBZ-5526</t>
  </si>
  <si>
    <t>Hughes, R.</t>
  </si>
  <si>
    <t>GSH-1668</t>
  </si>
  <si>
    <t>IXF-2390</t>
  </si>
  <si>
    <t>QDX-2546</t>
  </si>
  <si>
    <t>JEG-7555</t>
  </si>
  <si>
    <t>Maddox, E.</t>
  </si>
  <si>
    <t>VZR-9562</t>
  </si>
  <si>
    <t>Lee, H.</t>
  </si>
  <si>
    <t>UWM-9381</t>
  </si>
  <si>
    <t>Bryant, K.</t>
  </si>
  <si>
    <t>XGC-4680</t>
  </si>
  <si>
    <t>Chaough, C.</t>
  </si>
  <si>
    <t>WLE-5420</t>
  </si>
  <si>
    <t>Tadlock, C.</t>
  </si>
  <si>
    <t>VHO-8042</t>
  </si>
  <si>
    <t>AAY-8182</t>
  </si>
  <si>
    <t>Stockwell, J.</t>
  </si>
  <si>
    <t>DBV-3140</t>
  </si>
  <si>
    <t>Benvenuto, C.</t>
  </si>
  <si>
    <t>WEC-2485</t>
  </si>
  <si>
    <t>Fox, V.</t>
  </si>
  <si>
    <t>FNV-5722</t>
  </si>
  <si>
    <t>EQQ-9197</t>
  </si>
  <si>
    <t>YES-3522</t>
  </si>
  <si>
    <t>Myers, M.</t>
  </si>
  <si>
    <t>QFN-8163</t>
  </si>
  <si>
    <t>Hughes, V.</t>
  </si>
  <si>
    <t>TKQ-1333</t>
  </si>
  <si>
    <t>Hughes, O.</t>
  </si>
  <si>
    <t>GMP-4160</t>
  </si>
  <si>
    <t>Ceballos, N.</t>
  </si>
  <si>
    <t>BCB-9652</t>
  </si>
  <si>
    <t>Shakarami, K.</t>
  </si>
  <si>
    <t>LNH-6185</t>
  </si>
  <si>
    <t>BHP-1663</t>
  </si>
  <si>
    <t>WQP-2128</t>
  </si>
  <si>
    <t>Richards, S.</t>
  </si>
  <si>
    <t>YLG-9303</t>
  </si>
  <si>
    <t>Jenkins, J.</t>
  </si>
  <si>
    <t>WCX-7267</t>
  </si>
  <si>
    <t>Youn, E.</t>
  </si>
  <si>
    <t>HFY-5707</t>
  </si>
  <si>
    <t>Musto, M.</t>
  </si>
  <si>
    <t>EVI-2689</t>
  </si>
  <si>
    <t>Hale, S.</t>
  </si>
  <si>
    <t>GGI-9534</t>
  </si>
  <si>
    <t>Angell, E.</t>
  </si>
  <si>
    <t>FRH-8085</t>
  </si>
  <si>
    <t>Colon, L.</t>
  </si>
  <si>
    <t>OLW-7453</t>
  </si>
  <si>
    <t>Fite, B.</t>
  </si>
  <si>
    <t>OOP-7007</t>
  </si>
  <si>
    <t>Evans, A.</t>
  </si>
  <si>
    <t>EOU-7764</t>
  </si>
  <si>
    <t>CKA-3199</t>
  </si>
  <si>
    <t>Carpenter, K.</t>
  </si>
  <si>
    <t>KCH-8375</t>
  </si>
  <si>
    <t>GZB-1584</t>
  </si>
  <si>
    <t>Jenkins, A.</t>
  </si>
  <si>
    <t>LVM-2249</t>
  </si>
  <si>
    <t>OHP-2979</t>
  </si>
  <si>
    <t>NHQ-9774</t>
  </si>
  <si>
    <t>Holland, D.</t>
  </si>
  <si>
    <t>KWV-9032</t>
  </si>
  <si>
    <t>Molieri, R.</t>
  </si>
  <si>
    <t>QLD-9205</t>
  </si>
  <si>
    <t>QIX-5798</t>
  </si>
  <si>
    <t>Thompson, J.</t>
  </si>
  <si>
    <t>NBB-2778</t>
  </si>
  <si>
    <t>Cuoco, V.</t>
  </si>
  <si>
    <t>RPZ-7257</t>
  </si>
  <si>
    <t>Kokolakis, E.</t>
  </si>
  <si>
    <t>WFT-1743</t>
  </si>
  <si>
    <t>WWX-3578</t>
  </si>
  <si>
    <t>Parisi, A.</t>
  </si>
  <si>
    <t>UBD-6278</t>
  </si>
  <si>
    <t>Hutchinson, P.</t>
  </si>
  <si>
    <t>ELO-6099</t>
  </si>
  <si>
    <t>OOE-3366</t>
  </si>
  <si>
    <t>YWZ-4220</t>
  </si>
  <si>
    <t>Owen, P.</t>
  </si>
  <si>
    <t>LLP-9778</t>
  </si>
  <si>
    <t>Curry, O.</t>
  </si>
  <si>
    <t>TQU-5590</t>
  </si>
  <si>
    <t>Alligood, F.</t>
  </si>
  <si>
    <t>Event Organizer</t>
  </si>
  <si>
    <t>Organizer Phone</t>
  </si>
  <si>
    <t>Organizer Manager</t>
  </si>
  <si>
    <t>Seller Code</t>
  </si>
  <si>
    <t>Cole, F.</t>
  </si>
  <si>
    <t>813-355-7892</t>
  </si>
  <si>
    <t>Industrial and Commercial Financial Group - RTMO</t>
  </si>
  <si>
    <t>Canamo, T.</t>
  </si>
  <si>
    <t>914-642-4084</t>
  </si>
  <si>
    <t>Brooks, D.</t>
  </si>
  <si>
    <t>Industrial and Commercial Financial Group - CWWRM</t>
  </si>
  <si>
    <t>Spencer-Galsworthy, K.</t>
  </si>
  <si>
    <t>402-525-8457</t>
  </si>
  <si>
    <t>Industrial and Commercial Financial Group - VC Opt</t>
  </si>
  <si>
    <t>305-627-5935</t>
  </si>
  <si>
    <t>Industrial and Commercial Financial Group - Occ Vac</t>
  </si>
  <si>
    <t>Seres, K.</t>
  </si>
  <si>
    <t>952-279-4142</t>
  </si>
  <si>
    <t>Industrial and Commercial Financial Group - FDD</t>
  </si>
  <si>
    <t>513-501-6595</t>
  </si>
  <si>
    <t>Tramont &amp; Co. - RLL</t>
  </si>
  <si>
    <t>508-580-3748</t>
  </si>
  <si>
    <t>McDonald, A.</t>
  </si>
  <si>
    <t>Tramont &amp; Co. - TC and RL</t>
  </si>
  <si>
    <t>Carr, C.</t>
  </si>
  <si>
    <t>406-580-9770</t>
  </si>
  <si>
    <t>Wang, N.</t>
  </si>
  <si>
    <t>Chapman Group - CGG</t>
  </si>
  <si>
    <t>317-642-1868</t>
  </si>
  <si>
    <t>Bank of the States - SCW</t>
  </si>
  <si>
    <t>Finlayson, S.</t>
  </si>
  <si>
    <t>406-666-4399</t>
  </si>
  <si>
    <t>Walsh, J.</t>
  </si>
  <si>
    <t>Bank of the States - QCD</t>
  </si>
  <si>
    <t>Davalath, C.</t>
  </si>
  <si>
    <t>215-337-7904</t>
  </si>
  <si>
    <t>Ceballos, F.</t>
  </si>
  <si>
    <t>Bank of the States - CWW RM</t>
  </si>
  <si>
    <t>480-758-8708</t>
  </si>
  <si>
    <t>Bank of the States - No RTR</t>
  </si>
  <si>
    <t>Martinez, R.</t>
  </si>
  <si>
    <t>307-285-3200</t>
  </si>
  <si>
    <t>Durden, C.</t>
  </si>
  <si>
    <t>Bank of the States - GRC</t>
  </si>
  <si>
    <t>Shouse, L.</t>
  </si>
  <si>
    <t>337-608-5229</t>
  </si>
  <si>
    <t>Bank of the States - 24 LM</t>
  </si>
  <si>
    <t>Berry, F.</t>
  </si>
  <si>
    <t>509-292-6539</t>
  </si>
  <si>
    <t>Finlayson, E.</t>
  </si>
  <si>
    <t>Credit Group - CRTL</t>
  </si>
  <si>
    <t>Jones, R.</t>
  </si>
  <si>
    <t>385-551-3268</t>
  </si>
  <si>
    <t>Hegman, H.</t>
  </si>
  <si>
    <t>Credit Group - HM</t>
  </si>
  <si>
    <t>Rahmani, O.</t>
  </si>
  <si>
    <t>302-729-6713</t>
  </si>
  <si>
    <t>Credit Group - FDDL</t>
  </si>
  <si>
    <t>Pryce, T.</t>
  </si>
  <si>
    <t>757-665-4382</t>
  </si>
  <si>
    <t>Quann, T.</t>
  </si>
  <si>
    <t>Credit Group - GM</t>
  </si>
  <si>
    <t>Bryant, A.</t>
  </si>
  <si>
    <t>775-248-3980</t>
  </si>
  <si>
    <t>Navarro, B.</t>
  </si>
  <si>
    <t>Tobias-Dixon Development Bank - TDDB</t>
  </si>
  <si>
    <t>Ballard, N.</t>
  </si>
  <si>
    <t>814-213-3911</t>
  </si>
  <si>
    <t>Lingo, A.</t>
  </si>
  <si>
    <t>Thrace, P.</t>
  </si>
  <si>
    <t>307-466-3399</t>
  </si>
  <si>
    <t>Alex, J.</t>
  </si>
  <si>
    <t>417-756-5114</t>
  </si>
  <si>
    <t>Reaves, G.</t>
  </si>
  <si>
    <t>210-795-7405</t>
  </si>
  <si>
    <t>Harrison, G.</t>
  </si>
  <si>
    <t>Jacobs, V.</t>
  </si>
  <si>
    <t>928-370-7404</t>
  </si>
  <si>
    <t>McTeir, L.</t>
  </si>
  <si>
    <t>734-711-1285</t>
  </si>
  <si>
    <t>701-765-5135</t>
  </si>
  <si>
    <t>Draper, P.</t>
  </si>
  <si>
    <t>208-611-8897</t>
  </si>
  <si>
    <t>Quibbel, S.</t>
  </si>
  <si>
    <t>480-320-8812</t>
  </si>
  <si>
    <t>Berry, A.</t>
  </si>
  <si>
    <t>314-545-8086</t>
  </si>
  <si>
    <t>Vietti, S.</t>
  </si>
  <si>
    <t>757-456-8620</t>
  </si>
  <si>
    <t>Mozes, H.</t>
  </si>
  <si>
    <t>701-761-8030</t>
  </si>
  <si>
    <t>Hlavac, J.</t>
  </si>
  <si>
    <t>617-254-5224</t>
  </si>
  <si>
    <t>Wilson, J.</t>
  </si>
  <si>
    <t>575-336-9724</t>
  </si>
  <si>
    <t>775-482-2313</t>
  </si>
  <si>
    <t>Maddox, R.</t>
  </si>
  <si>
    <t>Gorski, T.</t>
  </si>
  <si>
    <t>308-615-5154</t>
  </si>
  <si>
    <t>281-425-8172</t>
  </si>
  <si>
    <t>Dirksen, A.</t>
  </si>
  <si>
    <t>931-431-5314</t>
  </si>
  <si>
    <t>Quann, R.</t>
  </si>
  <si>
    <t>302-261-2434</t>
  </si>
  <si>
    <t>Greco, S.</t>
  </si>
  <si>
    <t>337-729-1361</t>
  </si>
  <si>
    <t>Oliver, M.</t>
  </si>
  <si>
    <t>270-645-1684</t>
  </si>
  <si>
    <t>385-448-7941</t>
  </si>
  <si>
    <t>907-398-6056</t>
  </si>
  <si>
    <t>Saladrigas, S.</t>
  </si>
  <si>
    <t>802-267-8451</t>
  </si>
  <si>
    <t>Kalal, S.</t>
  </si>
  <si>
    <t>Moran, L.</t>
  </si>
  <si>
    <t>503-746-5118</t>
  </si>
  <si>
    <t>Caplan, P.</t>
  </si>
  <si>
    <t>Crawford, S.</t>
  </si>
  <si>
    <t>213-788-7643</t>
  </si>
  <si>
    <t>Davis, S.</t>
  </si>
  <si>
    <t>Sharp, M.</t>
  </si>
  <si>
    <t>316-501-4408</t>
  </si>
  <si>
    <t>302-459-9839</t>
  </si>
  <si>
    <t>712-668-4141</t>
  </si>
  <si>
    <t>308-376-4675</t>
  </si>
  <si>
    <t>Lanni, M.</t>
  </si>
  <si>
    <t>321-477-5720</t>
  </si>
  <si>
    <t>Rock, T.</t>
  </si>
  <si>
    <t>Hall, L.</t>
  </si>
  <si>
    <t>408-471-4579</t>
  </si>
  <si>
    <t>Cole, S.</t>
  </si>
  <si>
    <t>406-747-5090</t>
  </si>
  <si>
    <t>Kreis, J.</t>
  </si>
  <si>
    <t>508-791-4847</t>
  </si>
  <si>
    <t>Wallace, K.</t>
  </si>
  <si>
    <t>Cho, J.</t>
  </si>
  <si>
    <t>408-232-9092</t>
  </si>
  <si>
    <t>Koothrappali, R.</t>
  </si>
  <si>
    <t>Stockwell, C.</t>
  </si>
  <si>
    <t>709-221-6235</t>
  </si>
  <si>
    <t>Quann, J.</t>
  </si>
  <si>
    <t>410-420-9778</t>
  </si>
  <si>
    <t>984-572-8991</t>
  </si>
  <si>
    <t>Fite, N.</t>
  </si>
  <si>
    <t>Carpenter, G.</t>
  </si>
  <si>
    <t>385-484-6154</t>
  </si>
  <si>
    <t>915-674-5664</t>
  </si>
  <si>
    <t>Bell, B.</t>
  </si>
  <si>
    <t>575-598-4570</t>
  </si>
  <si>
    <t>DeCosmo, K.</t>
  </si>
  <si>
    <t>907-673-3610</t>
  </si>
  <si>
    <t>Berkelhammer, N.</t>
  </si>
  <si>
    <t>574-626-7062</t>
  </si>
  <si>
    <t>Wood, R.</t>
  </si>
  <si>
    <t>Cooper, G.</t>
  </si>
  <si>
    <t>408-229-1263</t>
  </si>
  <si>
    <t>401-383-3875</t>
  </si>
  <si>
    <t>Lucas, E.</t>
  </si>
  <si>
    <t>419-448-7150</t>
  </si>
  <si>
    <t>Berry, C.</t>
  </si>
  <si>
    <t>539-774-7432</t>
  </si>
  <si>
    <t>616-430-5062</t>
  </si>
  <si>
    <t>Ward, L.</t>
  </si>
  <si>
    <t>918-456-6393</t>
  </si>
  <si>
    <t>Lembi, A.</t>
  </si>
  <si>
    <t>208-663-5028</t>
  </si>
  <si>
    <t>Fite, O.</t>
  </si>
  <si>
    <t>410-730-1697</t>
  </si>
  <si>
    <t>Van Houten, H.</t>
  </si>
  <si>
    <t>563-285-7643</t>
  </si>
  <si>
    <t>612-300-3339</t>
  </si>
  <si>
    <t>Banner, A.</t>
  </si>
  <si>
    <t>843-718-6075</t>
  </si>
  <si>
    <t>406-261-2300</t>
  </si>
  <si>
    <t>Pohle, E.</t>
  </si>
  <si>
    <t>302-329-7211</t>
  </si>
  <si>
    <t>Lieberman, H.</t>
  </si>
  <si>
    <t>801-566-6687</t>
  </si>
  <si>
    <t>Callis, C.</t>
  </si>
  <si>
    <t>775-258-4020</t>
  </si>
  <si>
    <t>Gardinier, G.</t>
  </si>
  <si>
    <t>603-454-4661</t>
  </si>
  <si>
    <t>Kartheiser, A.</t>
  </si>
  <si>
    <t>Wood, G.</t>
  </si>
  <si>
    <t>605-227-1947</t>
  </si>
  <si>
    <t>Jensen, S.</t>
  </si>
  <si>
    <t>302-725-6911</t>
  </si>
  <si>
    <t>Bell, S.</t>
  </si>
  <si>
    <t>260-379-9310</t>
  </si>
  <si>
    <t>Tedesco, T.</t>
  </si>
  <si>
    <t>Olson, J.</t>
  </si>
  <si>
    <t>203-575-7260</t>
  </si>
  <si>
    <t>Rehnborg, A.</t>
  </si>
  <si>
    <t>808-745-9879</t>
  </si>
  <si>
    <t>Jay, L.</t>
  </si>
  <si>
    <t>Pena, T.</t>
  </si>
  <si>
    <t>907-488-1945</t>
  </si>
  <si>
    <t>Price, S.</t>
  </si>
  <si>
    <t>Boyd, R.</t>
  </si>
  <si>
    <t>414-723-5898</t>
  </si>
  <si>
    <t>918-704-4877</t>
  </si>
  <si>
    <t>McDonald, K.</t>
  </si>
  <si>
    <t>716-254-1313</t>
  </si>
  <si>
    <t>Gardinier, A.</t>
  </si>
  <si>
    <t>918-630-9588</t>
  </si>
  <si>
    <t>313-489-7780</t>
  </si>
  <si>
    <t>610-509-2089</t>
  </si>
  <si>
    <t>Ceballos, K.</t>
  </si>
  <si>
    <t>Hall, A.</t>
  </si>
  <si>
    <t>203-438-2756</t>
  </si>
  <si>
    <t>508-593-4645</t>
  </si>
  <si>
    <t>Hunter, L.</t>
  </si>
  <si>
    <t>307-409-4264</t>
  </si>
  <si>
    <t>Cervantes, T.</t>
  </si>
  <si>
    <t>360-487-1941</t>
  </si>
  <si>
    <t>302-551-4575</t>
  </si>
  <si>
    <t>Greene, K.</t>
  </si>
  <si>
    <t>303-229-8133</t>
  </si>
  <si>
    <t>203-754-3814</t>
  </si>
  <si>
    <t>Hearty, G.</t>
  </si>
  <si>
    <t>970-468-3309</t>
  </si>
  <si>
    <t>Wilson, A.</t>
  </si>
  <si>
    <t>503-211-8001</t>
  </si>
  <si>
    <t>Wilson, H.</t>
  </si>
  <si>
    <t>201-485-1498</t>
  </si>
  <si>
    <t>Rosario, A.</t>
  </si>
  <si>
    <t>Robie, L.</t>
  </si>
  <si>
    <t>775-265-4275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</si>
</sst>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</cellStyleXfs>
  <cellXfs count="38">
    <xf numFmtId="0" fontId="0" fillId="0" borderId="0" xfId="0"/>
    <xf numFmtId="0" fontId="4" fillId="11" borderId="0" xfId="0" applyFont="1" applyFill="1"/>
    <xf numFmtId="0" fontId="0" fillId="13" borderId="0" xfId="0" applyFill="1"/>
    <xf numFmtId="9" fontId="0" fillId="13" borderId="0" xfId="2" applyFont="1" applyFill="1"/>
    <xf numFmtId="44" fontId="0" fillId="13" borderId="0" xfId="1" applyFont="1" applyFill="1"/>
    <xf numFmtId="9" fontId="0" fillId="0" borderId="0" xfId="2" applyFont="1"/>
    <xf numFmtId="10" fontId="0" fillId="0" borderId="0" xfId="2" applyNumberFormat="1" applyFont="1"/>
    <xf numFmtId="14" fontId="0" fillId="13" borderId="0" xfId="0" applyNumberFormat="1" applyFill="1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0" fontId="0" fillId="0" borderId="0" xfId="0" applyNumberFormat="1"/>
    <xf numFmtId="44" fontId="0" fillId="0" borderId="0" xfId="1" applyNumberFormat="1" applyFont="1"/>
    <xf numFmtId="0" fontId="3" fillId="7" borderId="0" xfId="7" applyFont="1"/>
    <xf numFmtId="0" fontId="4" fillId="2" borderId="0" xfId="4"/>
    <xf numFmtId="0" fontId="3" fillId="2" borderId="0" xfId="4" applyFont="1"/>
    <xf numFmtId="0" fontId="3" fillId="4" borderId="0" xfId="5" applyFont="1"/>
    <xf numFmtId="44" fontId="1" fillId="3" borderId="0" xfId="1" applyFill="1"/>
    <xf numFmtId="0" fontId="3" fillId="5" borderId="0" xfId="6" applyFont="1"/>
    <xf numFmtId="44" fontId="1" fillId="6" borderId="0" xfId="1" applyFill="1"/>
    <xf numFmtId="0" fontId="3" fillId="8" borderId="0" xfId="8" applyFont="1"/>
    <xf numFmtId="0" fontId="3" fillId="10" borderId="0" xfId="10" applyFont="1"/>
    <xf numFmtId="44" fontId="1" fillId="9" borderId="0" xfId="1" applyFill="1"/>
    <xf numFmtId="44" fontId="1" fillId="9" borderId="0" xfId="9" applyNumberFormat="1"/>
    <xf numFmtId="14" fontId="0" fillId="0" borderId="0" xfId="0" applyNumberFormat="1"/>
    <xf numFmtId="0" fontId="5" fillId="12" borderId="1" xfId="3" applyFont="1" applyFill="1" applyAlignment="1">
      <alignment horizontal="center"/>
    </xf>
    <xf numFmtId="0" fontId="2" fillId="0" borderId="1" xfId="3" applyAlignment="1">
      <alignment horizontal="center"/>
    </xf>
    <xf numFmtId="0" fontId="3" fillId="14" borderId="2" xfId="0" applyFont="1" applyFill="1" applyBorder="1"/>
    <xf numFmtId="0" fontId="3" fillId="14" borderId="3" xfId="0" applyFont="1" applyFill="1" applyBorder="1"/>
    <xf numFmtId="0" fontId="3" fillId="14" borderId="4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14" fontId="0" fillId="0" borderId="3" xfId="0" applyNumberFormat="1" applyFont="1" applyBorder="1"/>
    <xf numFmtId="14" fontId="0" fillId="0" borderId="7" xfId="0" applyNumberFormat="1" applyFont="1" applyBorder="1"/>
  </cellXfs>
  <cellStyles count="11">
    <cellStyle name="20% - Accent6" xfId="9" builtinId="50"/>
    <cellStyle name="60% - Accent1" xfId="5" builtinId="32"/>
    <cellStyle name="60% - Accent6" xfId="10" builtinId="52"/>
    <cellStyle name="Accent1" xfId="4" builtinId="29"/>
    <cellStyle name="Accent2" xfId="6" builtinId="33"/>
    <cellStyle name="Accent5" xfId="7" builtinId="45"/>
    <cellStyle name="Accent6" xfId="8" builtinId="49"/>
    <cellStyle name="Currency" xfId="1" builtinId="4"/>
    <cellStyle name="Heading 1" xfId="3" builtinId="16"/>
    <cellStyle name="Normal" xfId="0" builtinId="0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14" formatCode="0.00%"/>
    </dxf>
    <dxf>
      <numFmt numFmtId="0" formatCode="General"/>
    </dxf>
    <dxf>
      <numFmt numFmtId="34" formatCode="_(&quot;$&quot;* #,##0.00_);_(&quot;$&quot;* \(#,##0.00\);_(&quot;$&quot;* &quot;-&quot;??_);_(@_)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76933</xdr:colOff>
      <xdr:row>7</xdr:row>
      <xdr:rowOff>0</xdr:rowOff>
    </xdr:from>
    <xdr:to>
      <xdr:col>4</xdr:col>
      <xdr:colOff>1183297</xdr:colOff>
      <xdr:row>12</xdr:row>
      <xdr:rowOff>113567</xdr:rowOff>
    </xdr:to>
    <xdr:sp macro="" textlink="">
      <xdr:nvSpPr>
        <xdr:cNvPr id="2" name="Rectangle 1"/>
        <xdr:cNvSpPr/>
      </xdr:nvSpPr>
      <xdr:spPr>
        <a:xfrm>
          <a:off x="76933" y="1282212"/>
          <a:ext cx="5506182" cy="10111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"CMQ" Scan should be conducted on all patients after the six-month point in their pregnancy. Test IF the scan is complete (YES vs. NO), </a:t>
          </a:r>
          <a:r>
            <a:rPr lang="en-US" sz="1100" b="1"/>
            <a:t>and</a:t>
          </a:r>
          <a:r>
            <a:rPr lang="en-US" sz="1100"/>
            <a:t> whether they're less than 120 days from their due date</a:t>
          </a:r>
          <a:r>
            <a:rPr lang="en-US" sz="1100" baseline="0"/>
            <a:t> (TODAY vs. Due Date lookup).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If both are true, recommend a date 90 days from their due date.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Calculator" displayName="Calculator" ref="A7:H12" totalsRowCount="1">
  <autoFilter ref="A7:H11"/>
  <tableColumns count="8">
    <tableColumn id="1" name="Product ID" totalsRowLabel="Total"/>
    <tableColumn id="2" name="Product Name">
      <calculatedColumnFormula>IFERROR(VLOOKUP(Calculator[Product ID],ProductInfo[#All],2,FALSE),"")</calculatedColumnFormula>
    </tableColumn>
    <tableColumn id="3" name="Full Price" totalsRowDxfId="8" dataCellStyle="Currency">
      <calculatedColumnFormula>IFERROR(VLOOKUP(Calculator[Product ID],ProductInfo[#All],3,FALSE),"")</calculatedColumnFormula>
    </tableColumn>
    <tableColumn id="4" name="Quantity"/>
    <tableColumn id="5" name="Discount Applied">
      <calculatedColumnFormula>$F$5</calculatedColumnFormula>
    </tableColumn>
    <tableColumn id="6" name="Subtotal" dataDxfId="7" totalsRowDxfId="6" dataCellStyle="Currency">
      <calculatedColumnFormula>Calculator[Full Price]*Calculator[Quantity]*(1-Calculator[Discount Applied])</calculatedColumnFormula>
    </tableColumn>
    <tableColumn id="7" name="Applicable Tax" dataDxfId="5" totalsRowDxfId="4" dataCellStyle="Percent">
      <calculatedColumnFormula>IFERROR(VLOOKUP(Calculator[Product ID],ProductInfo[#All],4,FALSE),"")</calculatedColumnFormula>
    </tableColumn>
    <tableColumn id="8" name="Total Paid" totalsRowFunction="sum" dataDxfId="3" totalsRowDxfId="2" dataCellStyle="Currency">
      <calculatedColumnFormula>Calculator[Subtotal]*(1+Calculator[Applicable Tax])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CustomerInfo" displayName="CustomerInfo" ref="A33:B47" totalsRowShown="0">
  <autoFilter ref="A33:B47"/>
  <tableColumns count="2">
    <tableColumn id="1" name="Customer ID"/>
    <tableColumn id="2" name="Customer 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ProductInfo" displayName="ProductInfo" ref="D33:G42" totalsRowShown="0">
  <autoFilter ref="D33:G42"/>
  <tableColumns count="4">
    <tableColumn id="1" name="Product ID"/>
    <tableColumn id="2" name="Product Name"/>
    <tableColumn id="3" name="Price" dataCellStyle="Currency"/>
    <tableColumn id="4" name="Applicable Tax" dataDxfId="1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130" zoomScaleNormal="130" workbookViewId="0">
      <selection activeCell="H8" sqref="H8"/>
    </sheetView>
  </sheetViews>
  <sheetFormatPr defaultRowHeight="14.5" x14ac:dyDescent="0.35"/>
  <cols>
    <col min="1" max="1" width="12.7265625" customWidth="1"/>
    <col min="2" max="2" width="20.81640625" customWidth="1"/>
    <col min="3" max="3" width="17.26953125" customWidth="1"/>
    <col min="4" max="4" width="11.1796875" customWidth="1"/>
    <col min="5" max="5" width="16.81640625" customWidth="1"/>
    <col min="6" max="6" width="11.453125" customWidth="1"/>
    <col min="7" max="7" width="14.453125" customWidth="1"/>
    <col min="8" max="8" width="15.54296875" customWidth="1"/>
  </cols>
  <sheetData>
    <row r="1" spans="1:8" ht="15" thickBot="1" x14ac:dyDescent="0.4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.5" thickTop="1" thickBot="1" x14ac:dyDescent="0.4">
      <c r="A2" s="25"/>
      <c r="B2" s="25"/>
      <c r="C2" s="25"/>
      <c r="D2" s="25"/>
      <c r="E2" s="25"/>
      <c r="F2" s="25"/>
      <c r="G2" s="25"/>
      <c r="H2" s="25"/>
    </row>
    <row r="3" spans="1:8" ht="15" thickTop="1" x14ac:dyDescent="0.35"/>
    <row r="4" spans="1:8" x14ac:dyDescent="0.35">
      <c r="A4" s="1" t="s">
        <v>8</v>
      </c>
      <c r="B4" s="1" t="s">
        <v>9</v>
      </c>
      <c r="C4" s="1" t="s">
        <v>10</v>
      </c>
      <c r="F4" s="1" t="s">
        <v>11</v>
      </c>
      <c r="G4" s="1" t="s">
        <v>60</v>
      </c>
      <c r="H4" s="1" t="s">
        <v>7</v>
      </c>
    </row>
    <row r="5" spans="1:8" x14ac:dyDescent="0.35">
      <c r="A5" s="2" t="s">
        <v>19</v>
      </c>
      <c r="B5" s="2" t="str">
        <f>IFERROR(VLOOKUP(A5,CustomerInfo[#All],2,FALSE),"")</f>
        <v>RX&amp;Y Entertainment</v>
      </c>
      <c r="C5" s="7">
        <f ca="1">TODAY()</f>
        <v>42549</v>
      </c>
      <c r="F5" s="3">
        <v>0.1</v>
      </c>
      <c r="G5" s="4">
        <f>SUM(Calculator[Subtotal])</f>
        <v>1008.3960000000001</v>
      </c>
      <c r="H5" s="4">
        <f>SUM(Calculator[Total Paid])</f>
        <v>1070.04375</v>
      </c>
    </row>
    <row r="7" spans="1:8" x14ac:dyDescent="0.35">
      <c r="A7" t="s">
        <v>1</v>
      </c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56</v>
      </c>
      <c r="H7" t="s">
        <v>7</v>
      </c>
    </row>
    <row r="8" spans="1:8" x14ac:dyDescent="0.35">
      <c r="A8" t="s">
        <v>42</v>
      </c>
      <c r="B8" t="str">
        <f>IFERROR(VLOOKUP(Calculator[Product ID],ProductInfo[#All],2,FALSE),"")</f>
        <v>Medstock</v>
      </c>
      <c r="C8" s="8">
        <f>IFERROR(VLOOKUP(Calculator[Product ID],ProductInfo[#All],3,FALSE),"")</f>
        <v>117.87</v>
      </c>
      <c r="D8">
        <v>3</v>
      </c>
      <c r="E8" s="9">
        <f>$F$5</f>
        <v>0.1</v>
      </c>
      <c r="F8" s="12">
        <f>Calculator[Full Price]*Calculator[Quantity]*(1-Calculator[Discount Applied])</f>
        <v>318.24900000000002</v>
      </c>
      <c r="G8" s="6">
        <f>IFERROR(VLOOKUP(Calculator[Product ID],ProductInfo[#All],4,FALSE),"")</f>
        <v>4.7500000000000001E-2</v>
      </c>
      <c r="H8" s="12">
        <f>Calculator[Subtotal]*(1+Calculator[Applicable Tax])</f>
        <v>333.36582750000008</v>
      </c>
    </row>
    <row r="9" spans="1:8" x14ac:dyDescent="0.35">
      <c r="A9" t="s">
        <v>45</v>
      </c>
      <c r="B9" t="str">
        <f>IFERROR(VLOOKUP(Calculator[Product ID],ProductInfo[#All],2,FALSE),"")</f>
        <v>Instand</v>
      </c>
      <c r="C9" s="8">
        <f>IFERROR(VLOOKUP(Calculator[Product ID],ProductInfo[#All],3,FALSE),"")</f>
        <v>20.87</v>
      </c>
      <c r="D9">
        <v>3</v>
      </c>
      <c r="E9" s="9">
        <f t="shared" ref="E9:E10" si="0">$F$5</f>
        <v>0.1</v>
      </c>
      <c r="F9" s="8">
        <f>Calculator[Full Price]*Calculator[Quantity]*(1-Calculator[Discount Applied])</f>
        <v>56.349000000000004</v>
      </c>
      <c r="G9" s="6">
        <f>IFERROR(VLOOKUP(Calculator[Product ID],ProductInfo[#All],4,FALSE),"")</f>
        <v>7.7499999999999999E-2</v>
      </c>
      <c r="H9" s="12">
        <f>Calculator[Subtotal]*(1+Calculator[Applicable Tax])</f>
        <v>60.716047500000002</v>
      </c>
    </row>
    <row r="10" spans="1:8" x14ac:dyDescent="0.35">
      <c r="A10" t="s">
        <v>47</v>
      </c>
      <c r="B10" t="str">
        <f>IFERROR(VLOOKUP(Calculator[Product ID],ProductInfo[#All],2,FALSE),"")</f>
        <v>Momal</v>
      </c>
      <c r="C10" s="8">
        <f>IFERROR(VLOOKUP(Calculator[Product ID],ProductInfo[#All],3,FALSE),"")</f>
        <v>148.87</v>
      </c>
      <c r="D10">
        <v>3</v>
      </c>
      <c r="E10" s="9">
        <f t="shared" si="0"/>
        <v>0.1</v>
      </c>
      <c r="F10" s="8">
        <f>Calculator[Full Price]*Calculator[Quantity]*(1-Calculator[Discount Applied])</f>
        <v>401.94900000000001</v>
      </c>
      <c r="G10" s="6">
        <f>IFERROR(VLOOKUP(Calculator[Product ID],ProductInfo[#All],4,FALSE),"")</f>
        <v>7.7499999999999999E-2</v>
      </c>
      <c r="H10" s="12">
        <f>Calculator[Subtotal]*(1+Calculator[Applicable Tax])</f>
        <v>433.10004749999996</v>
      </c>
    </row>
    <row r="11" spans="1:8" x14ac:dyDescent="0.35">
      <c r="A11" t="s">
        <v>44</v>
      </c>
      <c r="B11" t="str">
        <f>IFERROR(VLOOKUP(Calculator[Product ID],ProductInfo[#All],2,FALSE),"")</f>
        <v>Domlam</v>
      </c>
      <c r="C11" s="8">
        <f>IFERROR(VLOOKUP(Calculator[Product ID],ProductInfo[#All],3,FALSE),"")</f>
        <v>85.87</v>
      </c>
      <c r="D11">
        <v>3</v>
      </c>
      <c r="E11" s="5">
        <f>$F$5</f>
        <v>0.1</v>
      </c>
      <c r="F11" s="8">
        <f>Calculator[Full Price]*Calculator[Quantity]*(1-Calculator[Discount Applied])</f>
        <v>231.84900000000002</v>
      </c>
      <c r="G11" s="6">
        <f>IFERROR(VLOOKUP(Calculator[Product ID],ProductInfo[#All],4,FALSE),"")</f>
        <v>4.7500000000000001E-2</v>
      </c>
      <c r="H11" s="12">
        <f>Calculator[Subtotal]*(1+Calculator[Applicable Tax])</f>
        <v>242.86182750000003</v>
      </c>
    </row>
    <row r="12" spans="1:8" x14ac:dyDescent="0.35">
      <c r="A12" t="s">
        <v>61</v>
      </c>
      <c r="C12" s="11"/>
      <c r="F12" s="11"/>
      <c r="G12" s="11"/>
      <c r="H12" s="10">
        <f>SUBTOTAL(109,Calculator[Total Paid])</f>
        <v>1070.04375</v>
      </c>
    </row>
    <row r="33" spans="1:7" x14ac:dyDescent="0.35">
      <c r="A33" t="s">
        <v>8</v>
      </c>
      <c r="B33" t="s">
        <v>9</v>
      </c>
      <c r="D33" t="s">
        <v>1</v>
      </c>
      <c r="E33" t="s">
        <v>2</v>
      </c>
      <c r="F33" t="s">
        <v>40</v>
      </c>
      <c r="G33" t="s">
        <v>56</v>
      </c>
    </row>
    <row r="34" spans="1:7" x14ac:dyDescent="0.35">
      <c r="A34" t="s">
        <v>12</v>
      </c>
      <c r="B34" t="s">
        <v>26</v>
      </c>
      <c r="D34" t="s">
        <v>41</v>
      </c>
      <c r="E34" t="s">
        <v>50</v>
      </c>
      <c r="F34" s="8">
        <v>105.87</v>
      </c>
      <c r="G34" s="6">
        <v>7.7499999999999999E-2</v>
      </c>
    </row>
    <row r="35" spans="1:7" x14ac:dyDescent="0.35">
      <c r="A35" t="s">
        <v>13</v>
      </c>
      <c r="B35" t="s">
        <v>27</v>
      </c>
      <c r="D35" t="s">
        <v>42</v>
      </c>
      <c r="E35" t="s">
        <v>51</v>
      </c>
      <c r="F35" s="8">
        <v>117.87</v>
      </c>
      <c r="G35" s="6">
        <v>4.7500000000000001E-2</v>
      </c>
    </row>
    <row r="36" spans="1:7" x14ac:dyDescent="0.35">
      <c r="A36" t="s">
        <v>14</v>
      </c>
      <c r="B36" t="s">
        <v>28</v>
      </c>
      <c r="D36" t="s">
        <v>43</v>
      </c>
      <c r="E36" t="s">
        <v>52</v>
      </c>
      <c r="F36" s="8">
        <v>44.87</v>
      </c>
      <c r="G36" s="6">
        <v>7.7499999999999999E-2</v>
      </c>
    </row>
    <row r="37" spans="1:7" x14ac:dyDescent="0.35">
      <c r="A37" t="s">
        <v>15</v>
      </c>
      <c r="B37" t="s">
        <v>29</v>
      </c>
      <c r="D37" t="s">
        <v>44</v>
      </c>
      <c r="E37" t="s">
        <v>53</v>
      </c>
      <c r="F37" s="8">
        <v>85.87</v>
      </c>
      <c r="G37" s="6">
        <v>4.7500000000000001E-2</v>
      </c>
    </row>
    <row r="38" spans="1:7" x14ac:dyDescent="0.35">
      <c r="A38" t="s">
        <v>16</v>
      </c>
      <c r="B38" t="s">
        <v>30</v>
      </c>
      <c r="D38" t="s">
        <v>45</v>
      </c>
      <c r="E38" t="s">
        <v>54</v>
      </c>
      <c r="F38" s="8">
        <v>20.87</v>
      </c>
      <c r="G38" s="6">
        <v>7.7499999999999999E-2</v>
      </c>
    </row>
    <row r="39" spans="1:7" x14ac:dyDescent="0.35">
      <c r="A39" t="s">
        <v>17</v>
      </c>
      <c r="B39" t="s">
        <v>31</v>
      </c>
      <c r="D39" t="s">
        <v>46</v>
      </c>
      <c r="E39" t="s">
        <v>55</v>
      </c>
      <c r="F39" s="8">
        <v>102.87</v>
      </c>
      <c r="G39" s="6">
        <v>4.7500000000000001E-2</v>
      </c>
    </row>
    <row r="40" spans="1:7" x14ac:dyDescent="0.35">
      <c r="A40" t="s">
        <v>18</v>
      </c>
      <c r="B40" t="s">
        <v>32</v>
      </c>
      <c r="D40" t="s">
        <v>47</v>
      </c>
      <c r="E40" t="s">
        <v>57</v>
      </c>
      <c r="F40" s="8">
        <v>148.87</v>
      </c>
      <c r="G40" s="6">
        <v>7.7499999999999999E-2</v>
      </c>
    </row>
    <row r="41" spans="1:7" x14ac:dyDescent="0.35">
      <c r="A41" t="s">
        <v>19</v>
      </c>
      <c r="B41" t="s">
        <v>33</v>
      </c>
      <c r="D41" t="s">
        <v>48</v>
      </c>
      <c r="E41" t="s">
        <v>58</v>
      </c>
      <c r="F41" s="8">
        <v>149.87</v>
      </c>
      <c r="G41" s="6">
        <v>4.7500000000000001E-2</v>
      </c>
    </row>
    <row r="42" spans="1:7" x14ac:dyDescent="0.35">
      <c r="A42" t="s">
        <v>20</v>
      </c>
      <c r="B42" t="s">
        <v>34</v>
      </c>
      <c r="D42" t="s">
        <v>49</v>
      </c>
      <c r="E42" t="s">
        <v>59</v>
      </c>
      <c r="F42" s="8">
        <v>47.87</v>
      </c>
      <c r="G42" s="6">
        <v>7.7499999999999999E-2</v>
      </c>
    </row>
    <row r="43" spans="1:7" x14ac:dyDescent="0.35">
      <c r="A43" t="s">
        <v>21</v>
      </c>
      <c r="B43" t="s">
        <v>35</v>
      </c>
    </row>
    <row r="44" spans="1:7" x14ac:dyDescent="0.35">
      <c r="A44" t="s">
        <v>22</v>
      </c>
      <c r="B44" t="s">
        <v>36</v>
      </c>
    </row>
    <row r="45" spans="1:7" x14ac:dyDescent="0.35">
      <c r="A45" t="s">
        <v>23</v>
      </c>
      <c r="B45" t="s">
        <v>37</v>
      </c>
    </row>
    <row r="46" spans="1:7" x14ac:dyDescent="0.35">
      <c r="A46" t="s">
        <v>24</v>
      </c>
      <c r="B46" t="s">
        <v>38</v>
      </c>
    </row>
    <row r="47" spans="1:7" x14ac:dyDescent="0.35">
      <c r="A47" t="s">
        <v>25</v>
      </c>
      <c r="B47" t="s">
        <v>39</v>
      </c>
    </row>
  </sheetData>
  <mergeCells count="1">
    <mergeCell ref="A1:H2"/>
  </mergeCells>
  <dataValidations count="3">
    <dataValidation type="list" allowBlank="1" showInputMessage="1" showErrorMessage="1" sqref="A5">
      <formula1>$A$34:$A$47</formula1>
    </dataValidation>
    <dataValidation type="list" allowBlank="1" showInputMessage="1" showErrorMessage="1" sqref="F5">
      <formula1>"0,.1,.25,.5"</formula1>
    </dataValidation>
    <dataValidation type="list" allowBlank="1" showInputMessage="1" showErrorMessage="1" sqref="A8:A11">
      <formula1>$D$34:$D$42</formula1>
    </dataValidation>
  </dataValidations>
  <pageMargins left="0.7" right="0.7" top="0.75" bottom="0.75" header="0.3" footer="0.3"/>
  <pageSetup orientation="portrait" horizontalDpi="1200" verticalDpi="12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30" zoomScaleNormal="130" workbookViewId="0">
      <selection activeCell="K2" sqref="K2"/>
    </sheetView>
  </sheetViews>
  <sheetFormatPr defaultRowHeight="14.5" x14ac:dyDescent="0.35"/>
  <cols>
    <col min="1" max="1" width="13.26953125" customWidth="1"/>
    <col min="2" max="2" width="18.453125" customWidth="1"/>
    <col min="3" max="6" width="14.1796875" customWidth="1"/>
    <col min="7" max="8" width="2" customWidth="1"/>
    <col min="9" max="9" width="1.90625" customWidth="1"/>
    <col min="10" max="10" width="20.54296875" customWidth="1"/>
    <col min="11" max="11" width="21.81640625" customWidth="1"/>
  </cols>
  <sheetData>
    <row r="1" spans="1:11" x14ac:dyDescent="0.35">
      <c r="C1" s="14" t="s">
        <v>125</v>
      </c>
      <c r="D1" s="14" t="s">
        <v>126</v>
      </c>
      <c r="E1" s="14" t="s">
        <v>127</v>
      </c>
      <c r="F1" s="14" t="s">
        <v>128</v>
      </c>
    </row>
    <row r="2" spans="1:11" x14ac:dyDescent="0.35">
      <c r="A2" s="15" t="s">
        <v>129</v>
      </c>
      <c r="B2" s="16" t="s">
        <v>130</v>
      </c>
      <c r="C2" s="17"/>
      <c r="D2" s="17"/>
      <c r="E2" s="17"/>
      <c r="F2" s="17"/>
      <c r="J2" s="18" t="s">
        <v>131</v>
      </c>
      <c r="K2" s="19"/>
    </row>
    <row r="3" spans="1:11" x14ac:dyDescent="0.35">
      <c r="A3" s="15"/>
      <c r="B3" s="16" t="s">
        <v>132</v>
      </c>
      <c r="C3" s="17"/>
      <c r="D3" s="17"/>
      <c r="E3" s="17"/>
      <c r="F3" s="17"/>
      <c r="J3" s="18" t="s">
        <v>133</v>
      </c>
      <c r="K3" s="19"/>
    </row>
    <row r="4" spans="1:11" x14ac:dyDescent="0.35">
      <c r="A4" s="15"/>
      <c r="B4" s="16" t="s">
        <v>134</v>
      </c>
      <c r="C4" s="17"/>
      <c r="D4" s="17"/>
      <c r="E4" s="17"/>
      <c r="F4" s="17"/>
      <c r="J4" s="18" t="s">
        <v>135</v>
      </c>
      <c r="K4" s="19"/>
    </row>
    <row r="5" spans="1:11" x14ac:dyDescent="0.35">
      <c r="A5" s="15"/>
      <c r="B5" s="16" t="s">
        <v>136</v>
      </c>
      <c r="C5" s="17"/>
      <c r="D5" s="17"/>
      <c r="E5" s="17"/>
      <c r="F5" s="17"/>
      <c r="J5" s="18" t="s">
        <v>137</v>
      </c>
      <c r="K5" s="19"/>
    </row>
    <row r="6" spans="1:11" x14ac:dyDescent="0.35">
      <c r="A6" s="15"/>
      <c r="B6" s="16" t="s">
        <v>138</v>
      </c>
      <c r="C6" s="17"/>
      <c r="D6" s="17"/>
      <c r="E6" s="17"/>
      <c r="F6" s="17"/>
      <c r="K6" s="8"/>
    </row>
    <row r="7" spans="1:11" x14ac:dyDescent="0.35">
      <c r="A7" s="15"/>
      <c r="B7" s="16" t="s">
        <v>139</v>
      </c>
      <c r="C7" s="17"/>
      <c r="D7" s="17"/>
      <c r="E7" s="17"/>
      <c r="F7" s="17"/>
      <c r="J7" s="15" t="s">
        <v>140</v>
      </c>
      <c r="K7" s="17"/>
    </row>
    <row r="8" spans="1:11" x14ac:dyDescent="0.35">
      <c r="A8" s="15"/>
      <c r="B8" s="16" t="s">
        <v>141</v>
      </c>
      <c r="C8" s="17"/>
      <c r="D8" s="17"/>
      <c r="E8" s="17"/>
      <c r="F8" s="17"/>
      <c r="J8" s="15" t="s">
        <v>142</v>
      </c>
      <c r="K8" s="17"/>
    </row>
    <row r="9" spans="1:11" x14ac:dyDescent="0.35">
      <c r="A9" s="15"/>
      <c r="B9" s="16" t="s">
        <v>143</v>
      </c>
      <c r="C9" s="17"/>
      <c r="D9" s="17"/>
      <c r="E9" s="17"/>
      <c r="F9" s="17"/>
      <c r="J9" s="15" t="s">
        <v>144</v>
      </c>
      <c r="K9" s="17"/>
    </row>
    <row r="10" spans="1:11" x14ac:dyDescent="0.35">
      <c r="A10" s="20" t="s">
        <v>145</v>
      </c>
      <c r="B10" s="21" t="s">
        <v>146</v>
      </c>
      <c r="C10" s="22"/>
      <c r="D10" s="23"/>
      <c r="E10" s="23"/>
      <c r="F10" s="23"/>
      <c r="J10" s="15" t="s">
        <v>147</v>
      </c>
      <c r="K10" s="17"/>
    </row>
    <row r="11" spans="1:11" x14ac:dyDescent="0.35">
      <c r="A11" s="20"/>
      <c r="B11" s="21" t="s">
        <v>148</v>
      </c>
      <c r="C11" s="22"/>
      <c r="D11" s="23"/>
      <c r="E11" s="23"/>
      <c r="F11" s="23"/>
      <c r="K11" s="8"/>
    </row>
    <row r="12" spans="1:11" x14ac:dyDescent="0.35">
      <c r="A12" s="20"/>
      <c r="B12" s="21" t="s">
        <v>149</v>
      </c>
      <c r="C12" s="22"/>
      <c r="D12" s="23"/>
      <c r="E12" s="23"/>
      <c r="F12" s="23"/>
      <c r="J12" s="20" t="s">
        <v>150</v>
      </c>
      <c r="K12" s="22"/>
    </row>
    <row r="13" spans="1:11" x14ac:dyDescent="0.35">
      <c r="A13" s="20"/>
      <c r="B13" s="21" t="s">
        <v>151</v>
      </c>
      <c r="C13" s="22"/>
      <c r="D13" s="23"/>
      <c r="E13" s="23"/>
      <c r="F13" s="23"/>
      <c r="J13" s="20" t="s">
        <v>152</v>
      </c>
      <c r="K13" s="22"/>
    </row>
    <row r="14" spans="1:11" x14ac:dyDescent="0.35">
      <c r="A14" s="20"/>
      <c r="B14" s="21" t="s">
        <v>153</v>
      </c>
      <c r="C14" s="22"/>
      <c r="D14" s="23"/>
      <c r="E14" s="23"/>
      <c r="F14" s="23"/>
      <c r="J14" s="20" t="s">
        <v>154</v>
      </c>
      <c r="K14" s="22"/>
    </row>
    <row r="15" spans="1:11" x14ac:dyDescent="0.35">
      <c r="A15" s="20"/>
      <c r="B15" s="21" t="s">
        <v>155</v>
      </c>
      <c r="C15" s="22"/>
      <c r="D15" s="23"/>
      <c r="E15" s="23"/>
      <c r="F15" s="23"/>
      <c r="J15" s="20" t="s">
        <v>156</v>
      </c>
      <c r="K15" s="22"/>
    </row>
    <row r="16" spans="1:11" x14ac:dyDescent="0.35">
      <c r="A16" s="20"/>
      <c r="B16" s="21" t="s">
        <v>157</v>
      </c>
      <c r="C16" s="22"/>
      <c r="D16" s="23"/>
      <c r="E16" s="23"/>
      <c r="F16" s="23"/>
    </row>
    <row r="17" spans="1:6" x14ac:dyDescent="0.35">
      <c r="A17" s="20"/>
      <c r="B17" s="21" t="s">
        <v>158</v>
      </c>
      <c r="C17" s="22"/>
      <c r="D17" s="23"/>
      <c r="E17" s="23"/>
      <c r="F17" s="23"/>
    </row>
    <row r="18" spans="1:6" x14ac:dyDescent="0.35">
      <c r="A18" s="20"/>
      <c r="B18" s="21" t="s">
        <v>159</v>
      </c>
      <c r="C18" s="22"/>
      <c r="D18" s="23"/>
      <c r="E18" s="23"/>
      <c r="F18" s="23"/>
    </row>
    <row r="19" spans="1:6" x14ac:dyDescent="0.35">
      <c r="A19" s="20"/>
      <c r="B19" s="21" t="s">
        <v>160</v>
      </c>
      <c r="C19" s="22"/>
      <c r="D19" s="23"/>
      <c r="E19" s="23"/>
      <c r="F19" s="23"/>
    </row>
    <row r="20" spans="1:6" x14ac:dyDescent="0.35">
      <c r="A20" s="20"/>
      <c r="B20" s="21" t="s">
        <v>161</v>
      </c>
      <c r="C20" s="22"/>
      <c r="D20" s="23"/>
      <c r="E20" s="23"/>
      <c r="F20" s="23"/>
    </row>
    <row r="21" spans="1:6" x14ac:dyDescent="0.35">
      <c r="A21" s="20"/>
      <c r="B21" s="21" t="s">
        <v>162</v>
      </c>
      <c r="C21" s="22"/>
      <c r="D21" s="23"/>
      <c r="E21" s="23"/>
      <c r="F21" s="23"/>
    </row>
    <row r="22" spans="1:6" x14ac:dyDescent="0.35">
      <c r="A22" s="20"/>
      <c r="B22" s="21" t="s">
        <v>163</v>
      </c>
      <c r="C22" s="22"/>
      <c r="D22" s="23"/>
      <c r="E22" s="23"/>
      <c r="F22" s="23"/>
    </row>
    <row r="23" spans="1:6" x14ac:dyDescent="0.35">
      <c r="A23" s="20"/>
      <c r="B23" s="21" t="s">
        <v>164</v>
      </c>
      <c r="C23" s="22"/>
      <c r="D23" s="23"/>
      <c r="E23" s="23"/>
      <c r="F2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30" zoomScaleNormal="130" workbookViewId="0">
      <selection activeCell="E5" sqref="E5"/>
    </sheetView>
  </sheetViews>
  <sheetFormatPr defaultRowHeight="14.5" x14ac:dyDescent="0.35"/>
  <cols>
    <col min="1" max="1" width="11.26953125" customWidth="1"/>
    <col min="2" max="2" width="18.26953125" customWidth="1"/>
    <col min="3" max="3" width="18.26953125" bestFit="1" customWidth="1"/>
    <col min="4" max="4" width="13.81640625" customWidth="1"/>
    <col min="5" max="5" width="16.81640625" bestFit="1" customWidth="1"/>
    <col min="6" max="6" width="2.26953125" customWidth="1"/>
    <col min="7" max="7" width="11.54296875" bestFit="1" customWidth="1"/>
    <col min="8" max="8" width="7.81640625" bestFit="1" customWidth="1"/>
    <col min="11" max="11" width="13.26953125" bestFit="1" customWidth="1"/>
    <col min="12" max="12" width="1" customWidth="1"/>
    <col min="13" max="13" width="14.453125" bestFit="1" customWidth="1"/>
    <col min="14" max="14" width="0.81640625" customWidth="1"/>
    <col min="15" max="15" width="9.7265625" bestFit="1" customWidth="1"/>
  </cols>
  <sheetData>
    <row r="1" spans="1:5" ht="15" thickBot="1" x14ac:dyDescent="0.4">
      <c r="A1" s="26" t="s">
        <v>168</v>
      </c>
      <c r="B1" s="26"/>
      <c r="C1" s="26"/>
      <c r="D1" s="26"/>
      <c r="E1" s="26"/>
    </row>
    <row r="2" spans="1:5" ht="15.5" thickTop="1" thickBot="1" x14ac:dyDescent="0.4">
      <c r="A2" s="26"/>
      <c r="B2" s="26"/>
      <c r="C2" s="26"/>
      <c r="D2" s="26"/>
      <c r="E2" s="26"/>
    </row>
    <row r="3" spans="1:5" ht="15" thickTop="1" x14ac:dyDescent="0.35"/>
    <row r="4" spans="1:5" x14ac:dyDescent="0.35">
      <c r="A4" s="15" t="s">
        <v>165</v>
      </c>
      <c r="B4" s="15" t="s">
        <v>167</v>
      </c>
      <c r="C4" s="15" t="s">
        <v>180</v>
      </c>
      <c r="D4" s="15" t="s">
        <v>166</v>
      </c>
      <c r="E4" s="15" t="s">
        <v>192</v>
      </c>
    </row>
    <row r="5" spans="1:5" x14ac:dyDescent="0.35">
      <c r="A5" t="s">
        <v>169</v>
      </c>
      <c r="B5" s="24">
        <f ca="1">IFERROR(VLOOKUP(A5,$A$32:$B$42,2,FALSE),"")</f>
        <v>42581</v>
      </c>
      <c r="C5" t="str">
        <f>IFERROR(VLOOKUP(A5,$A$32:$D$42,3,FALSE),"")</f>
        <v>YES</v>
      </c>
      <c r="D5" t="str">
        <f>IFERROR(VLOOKUP(A5,$A$32:$D$42,4,FALSE),"")</f>
        <v>Stansbury</v>
      </c>
      <c r="E5" s="24"/>
    </row>
    <row r="32" spans="1:4" x14ac:dyDescent="0.35">
      <c r="A32" t="s">
        <v>169</v>
      </c>
      <c r="B32" s="24">
        <f ca="1">TODAY()+32</f>
        <v>42581</v>
      </c>
      <c r="C32" t="s">
        <v>193</v>
      </c>
      <c r="D32" t="s">
        <v>181</v>
      </c>
    </row>
    <row r="33" spans="1:4" x14ac:dyDescent="0.35">
      <c r="A33" t="s">
        <v>170</v>
      </c>
      <c r="B33" s="24">
        <f ca="1">TODAY()+41</f>
        <v>42590</v>
      </c>
      <c r="C33" t="s">
        <v>193</v>
      </c>
      <c r="D33" t="s">
        <v>182</v>
      </c>
    </row>
    <row r="34" spans="1:4" x14ac:dyDescent="0.35">
      <c r="A34" t="s">
        <v>171</v>
      </c>
      <c r="B34" s="24">
        <f ca="1">TODAY()+55</f>
        <v>42604</v>
      </c>
      <c r="C34" t="s">
        <v>193</v>
      </c>
      <c r="D34" t="s">
        <v>183</v>
      </c>
    </row>
    <row r="35" spans="1:4" x14ac:dyDescent="0.35">
      <c r="A35" t="s">
        <v>172</v>
      </c>
      <c r="B35" s="24">
        <f ca="1">TODAY()+67</f>
        <v>42616</v>
      </c>
      <c r="C35" t="s">
        <v>193</v>
      </c>
      <c r="D35" t="s">
        <v>184</v>
      </c>
    </row>
    <row r="36" spans="1:4" x14ac:dyDescent="0.35">
      <c r="A36" t="s">
        <v>173</v>
      </c>
      <c r="B36" s="24">
        <f ca="1">TODAY()+95</f>
        <v>42644</v>
      </c>
      <c r="C36" t="s">
        <v>194</v>
      </c>
      <c r="D36" t="s">
        <v>185</v>
      </c>
    </row>
    <row r="37" spans="1:4" x14ac:dyDescent="0.35">
      <c r="A37" t="s">
        <v>174</v>
      </c>
      <c r="B37" s="24">
        <f ca="1">TODAY()+100</f>
        <v>42649</v>
      </c>
      <c r="C37" t="s">
        <v>193</v>
      </c>
      <c r="D37" t="s">
        <v>186</v>
      </c>
    </row>
    <row r="38" spans="1:4" x14ac:dyDescent="0.35">
      <c r="A38" t="s">
        <v>175</v>
      </c>
      <c r="B38" s="24">
        <f ca="1">TODAY()+107</f>
        <v>42656</v>
      </c>
      <c r="C38" t="s">
        <v>194</v>
      </c>
      <c r="D38" t="s">
        <v>187</v>
      </c>
    </row>
    <row r="39" spans="1:4" x14ac:dyDescent="0.35">
      <c r="A39" t="s">
        <v>176</v>
      </c>
      <c r="B39" s="24">
        <f ca="1">TODAY()+123</f>
        <v>42672</v>
      </c>
      <c r="C39" t="s">
        <v>194</v>
      </c>
      <c r="D39" t="s">
        <v>188</v>
      </c>
    </row>
    <row r="40" spans="1:4" x14ac:dyDescent="0.35">
      <c r="A40" t="s">
        <v>177</v>
      </c>
      <c r="B40" s="24">
        <f ca="1">TODAY()+104</f>
        <v>42653</v>
      </c>
      <c r="C40" t="s">
        <v>194</v>
      </c>
      <c r="D40" t="s">
        <v>189</v>
      </c>
    </row>
    <row r="41" spans="1:4" x14ac:dyDescent="0.35">
      <c r="A41" t="s">
        <v>178</v>
      </c>
      <c r="B41" s="24">
        <f ca="1">TODAY()+127</f>
        <v>42676</v>
      </c>
      <c r="C41" t="s">
        <v>194</v>
      </c>
      <c r="D41" t="s">
        <v>190</v>
      </c>
    </row>
    <row r="42" spans="1:4" x14ac:dyDescent="0.35">
      <c r="A42" t="s">
        <v>179</v>
      </c>
      <c r="B42" s="24">
        <f ca="1">TODAY()+131</f>
        <v>42680</v>
      </c>
      <c r="C42" t="s">
        <v>194</v>
      </c>
      <c r="D42" t="s">
        <v>191</v>
      </c>
    </row>
  </sheetData>
  <mergeCells count="1">
    <mergeCell ref="A1:E2"/>
  </mergeCells>
  <dataValidations count="1">
    <dataValidation type="list" allowBlank="1" showInputMessage="1" showErrorMessage="1" sqref="A5">
      <formula1>$A$32:$A$42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30" zoomScaleNormal="130" workbookViewId="0">
      <selection activeCell="H5" sqref="H5"/>
    </sheetView>
  </sheetViews>
  <sheetFormatPr defaultRowHeight="14.5" x14ac:dyDescent="0.35"/>
  <cols>
    <col min="1" max="1" width="9.6328125" bestFit="1" customWidth="1"/>
    <col min="2" max="2" width="10.7265625" bestFit="1" customWidth="1"/>
    <col min="3" max="3" width="20" bestFit="1" customWidth="1"/>
    <col min="4" max="4" width="14.54296875" bestFit="1" customWidth="1"/>
    <col min="5" max="5" width="18.6328125" bestFit="1" customWidth="1"/>
    <col min="6" max="7" width="13.81640625" bestFit="1" customWidth="1"/>
    <col min="8" max="8" width="14.6328125" bestFit="1" customWidth="1"/>
  </cols>
  <sheetData>
    <row r="1" spans="1:8" ht="15" thickBot="1" x14ac:dyDescent="0.4">
      <c r="A1" s="26" t="s">
        <v>195</v>
      </c>
      <c r="B1" s="26"/>
      <c r="C1" s="26"/>
      <c r="D1" s="26"/>
      <c r="E1" s="26"/>
      <c r="F1" s="26"/>
      <c r="G1" s="26"/>
      <c r="H1" s="26"/>
    </row>
    <row r="2" spans="1:8" ht="15.5" thickTop="1" thickBot="1" x14ac:dyDescent="0.4">
      <c r="A2" s="26"/>
      <c r="B2" s="26"/>
      <c r="C2" s="26"/>
      <c r="D2" s="26"/>
      <c r="E2" s="26"/>
      <c r="F2" s="26"/>
      <c r="G2" s="26"/>
      <c r="H2" s="26"/>
    </row>
    <row r="3" spans="1:8" ht="15" thickTop="1" x14ac:dyDescent="0.35"/>
    <row r="4" spans="1:8" x14ac:dyDescent="0.35">
      <c r="A4" s="15" t="s">
        <v>196</v>
      </c>
      <c r="B4" s="15" t="s">
        <v>197</v>
      </c>
      <c r="C4" s="15" t="s">
        <v>198</v>
      </c>
      <c r="D4" s="15" t="s">
        <v>199</v>
      </c>
      <c r="E4" s="15" t="s">
        <v>200</v>
      </c>
      <c r="F4" s="15" t="s">
        <v>201</v>
      </c>
      <c r="G4" s="15" t="s">
        <v>202</v>
      </c>
      <c r="H4" s="15" t="s">
        <v>203</v>
      </c>
    </row>
    <row r="5" spans="1:8" x14ac:dyDescent="0.35">
      <c r="A5" t="s">
        <v>204</v>
      </c>
      <c r="B5" s="24">
        <f ca="1">TODAY()+ROW(B5)*6</f>
        <v>42579</v>
      </c>
      <c r="C5" s="5">
        <v>0.89</v>
      </c>
      <c r="D5" t="s">
        <v>193</v>
      </c>
      <c r="E5" t="s">
        <v>255</v>
      </c>
      <c r="F5" t="s">
        <v>256</v>
      </c>
      <c r="G5" t="s">
        <v>303</v>
      </c>
    </row>
    <row r="6" spans="1:8" x14ac:dyDescent="0.35">
      <c r="A6" t="s">
        <v>205</v>
      </c>
      <c r="B6" s="24">
        <f t="shared" ref="B6:B55" ca="1" si="0">TODAY()+ROW(B6)*6</f>
        <v>42585</v>
      </c>
      <c r="C6" s="5">
        <v>0.67</v>
      </c>
      <c r="D6" t="s">
        <v>193</v>
      </c>
      <c r="E6" t="s">
        <v>255</v>
      </c>
      <c r="F6" t="s">
        <v>257</v>
      </c>
      <c r="G6" t="s">
        <v>304</v>
      </c>
    </row>
    <row r="7" spans="1:8" x14ac:dyDescent="0.35">
      <c r="A7" t="s">
        <v>206</v>
      </c>
      <c r="B7" s="24">
        <f t="shared" ca="1" si="0"/>
        <v>42591</v>
      </c>
      <c r="C7" s="5">
        <v>0.62</v>
      </c>
      <c r="D7" t="s">
        <v>193</v>
      </c>
      <c r="E7" t="s">
        <v>255</v>
      </c>
      <c r="F7" t="s">
        <v>187</v>
      </c>
      <c r="G7" t="s">
        <v>305</v>
      </c>
    </row>
    <row r="8" spans="1:8" x14ac:dyDescent="0.35">
      <c r="A8" t="s">
        <v>207</v>
      </c>
      <c r="B8" s="24">
        <f t="shared" ca="1" si="0"/>
        <v>42597</v>
      </c>
      <c r="C8" s="5">
        <v>0.81</v>
      </c>
      <c r="D8" t="s">
        <v>193</v>
      </c>
      <c r="E8" t="s">
        <v>255</v>
      </c>
      <c r="F8" t="s">
        <v>258</v>
      </c>
      <c r="G8" t="s">
        <v>306</v>
      </c>
    </row>
    <row r="9" spans="1:8" x14ac:dyDescent="0.35">
      <c r="A9" t="s">
        <v>208</v>
      </c>
      <c r="B9" s="24">
        <f t="shared" ca="1" si="0"/>
        <v>42603</v>
      </c>
      <c r="C9" s="5">
        <v>0.71</v>
      </c>
      <c r="D9" t="s">
        <v>193</v>
      </c>
      <c r="E9" t="s">
        <v>255</v>
      </c>
      <c r="F9" t="s">
        <v>259</v>
      </c>
      <c r="G9" t="s">
        <v>307</v>
      </c>
    </row>
    <row r="10" spans="1:8" x14ac:dyDescent="0.35">
      <c r="A10" t="s">
        <v>209</v>
      </c>
      <c r="B10" s="24">
        <f t="shared" ca="1" si="0"/>
        <v>42609</v>
      </c>
      <c r="C10" s="5">
        <v>0.92</v>
      </c>
      <c r="D10" t="s">
        <v>193</v>
      </c>
      <c r="E10" t="s">
        <v>255</v>
      </c>
      <c r="F10" t="s">
        <v>260</v>
      </c>
      <c r="G10" t="s">
        <v>308</v>
      </c>
    </row>
    <row r="11" spans="1:8" x14ac:dyDescent="0.35">
      <c r="A11" t="s">
        <v>210</v>
      </c>
      <c r="B11" s="24">
        <f t="shared" ca="1" si="0"/>
        <v>42615</v>
      </c>
      <c r="C11" s="5">
        <v>0.83000000000000007</v>
      </c>
      <c r="D11" t="s">
        <v>193</v>
      </c>
      <c r="E11" t="s">
        <v>255</v>
      </c>
      <c r="F11" t="s">
        <v>261</v>
      </c>
      <c r="G11" t="s">
        <v>309</v>
      </c>
    </row>
    <row r="12" spans="1:8" x14ac:dyDescent="0.35">
      <c r="A12" t="s">
        <v>211</v>
      </c>
      <c r="B12" s="24">
        <f t="shared" ca="1" si="0"/>
        <v>42621</v>
      </c>
      <c r="C12" s="5">
        <v>0.54</v>
      </c>
      <c r="D12" t="s">
        <v>193</v>
      </c>
      <c r="E12" t="s">
        <v>255</v>
      </c>
      <c r="F12" t="s">
        <v>262</v>
      </c>
      <c r="G12" t="s">
        <v>310</v>
      </c>
    </row>
    <row r="13" spans="1:8" x14ac:dyDescent="0.35">
      <c r="A13" t="s">
        <v>212</v>
      </c>
      <c r="B13" s="24">
        <f t="shared" ca="1" si="0"/>
        <v>42627</v>
      </c>
      <c r="C13" s="5">
        <v>0.72</v>
      </c>
      <c r="D13" t="s">
        <v>193</v>
      </c>
      <c r="E13" t="s">
        <v>255</v>
      </c>
      <c r="F13" t="s">
        <v>263</v>
      </c>
      <c r="G13" t="s">
        <v>311</v>
      </c>
    </row>
    <row r="14" spans="1:8" x14ac:dyDescent="0.35">
      <c r="A14" t="s">
        <v>213</v>
      </c>
      <c r="B14" s="24">
        <f t="shared" ca="1" si="0"/>
        <v>42633</v>
      </c>
      <c r="C14" s="5">
        <v>0.75</v>
      </c>
      <c r="D14" t="s">
        <v>193</v>
      </c>
      <c r="E14" t="s">
        <v>255</v>
      </c>
      <c r="F14" t="s">
        <v>264</v>
      </c>
      <c r="G14" t="s">
        <v>312</v>
      </c>
    </row>
    <row r="15" spans="1:8" x14ac:dyDescent="0.35">
      <c r="A15" t="s">
        <v>214</v>
      </c>
      <c r="B15" s="24">
        <f t="shared" ca="1" si="0"/>
        <v>42639</v>
      </c>
      <c r="C15" s="5">
        <v>0.98</v>
      </c>
      <c r="D15" t="s">
        <v>193</v>
      </c>
      <c r="E15" t="s">
        <v>255</v>
      </c>
      <c r="F15" t="s">
        <v>265</v>
      </c>
      <c r="G15" t="s">
        <v>313</v>
      </c>
    </row>
    <row r="16" spans="1:8" x14ac:dyDescent="0.35">
      <c r="A16" t="s">
        <v>215</v>
      </c>
      <c r="B16" s="24">
        <f t="shared" ca="1" si="0"/>
        <v>42645</v>
      </c>
      <c r="C16" s="5">
        <v>0.91</v>
      </c>
      <c r="D16" t="s">
        <v>193</v>
      </c>
      <c r="E16" s="24">
        <f ca="1">B16-90</f>
        <v>42555</v>
      </c>
      <c r="F16" t="s">
        <v>266</v>
      </c>
      <c r="G16" t="s">
        <v>314</v>
      </c>
    </row>
    <row r="17" spans="1:7" x14ac:dyDescent="0.35">
      <c r="A17" t="s">
        <v>216</v>
      </c>
      <c r="B17" s="24">
        <f t="shared" ca="1" si="0"/>
        <v>42651</v>
      </c>
      <c r="C17" s="5">
        <v>0.59</v>
      </c>
      <c r="D17" t="s">
        <v>193</v>
      </c>
      <c r="E17" s="24">
        <f t="shared" ref="E17:E55" ca="1" si="1">B17-90</f>
        <v>42561</v>
      </c>
      <c r="F17" t="s">
        <v>267</v>
      </c>
      <c r="G17" t="s">
        <v>315</v>
      </c>
    </row>
    <row r="18" spans="1:7" x14ac:dyDescent="0.35">
      <c r="A18" t="s">
        <v>217</v>
      </c>
      <c r="B18" s="24">
        <f t="shared" ca="1" si="0"/>
        <v>42657</v>
      </c>
      <c r="C18" s="5">
        <v>0.74</v>
      </c>
      <c r="D18" t="s">
        <v>194</v>
      </c>
      <c r="E18" s="24">
        <f t="shared" ca="1" si="1"/>
        <v>42567</v>
      </c>
      <c r="F18" t="s">
        <v>268</v>
      </c>
      <c r="G18" t="s">
        <v>316</v>
      </c>
    </row>
    <row r="19" spans="1:7" x14ac:dyDescent="0.35">
      <c r="A19" t="s">
        <v>218</v>
      </c>
      <c r="B19" s="24">
        <f t="shared" ca="1" si="0"/>
        <v>42663</v>
      </c>
      <c r="C19" s="5">
        <v>0.66</v>
      </c>
      <c r="D19" t="s">
        <v>193</v>
      </c>
      <c r="E19" s="24">
        <f t="shared" ca="1" si="1"/>
        <v>42573</v>
      </c>
      <c r="F19" t="s">
        <v>269</v>
      </c>
      <c r="G19" t="s">
        <v>317</v>
      </c>
    </row>
    <row r="20" spans="1:7" x14ac:dyDescent="0.35">
      <c r="A20" t="s">
        <v>219</v>
      </c>
      <c r="B20" s="24">
        <f t="shared" ca="1" si="0"/>
        <v>42669</v>
      </c>
      <c r="C20" s="5">
        <v>0.76</v>
      </c>
      <c r="D20" t="s">
        <v>193</v>
      </c>
      <c r="E20" s="24">
        <f t="shared" ca="1" si="1"/>
        <v>42579</v>
      </c>
      <c r="F20" t="s">
        <v>270</v>
      </c>
      <c r="G20" t="s">
        <v>318</v>
      </c>
    </row>
    <row r="21" spans="1:7" x14ac:dyDescent="0.35">
      <c r="A21" t="s">
        <v>220</v>
      </c>
      <c r="B21" s="24">
        <f t="shared" ca="1" si="0"/>
        <v>42675</v>
      </c>
      <c r="C21" s="5">
        <v>0.86</v>
      </c>
      <c r="D21" t="s">
        <v>193</v>
      </c>
      <c r="E21" s="24">
        <f t="shared" ca="1" si="1"/>
        <v>42585</v>
      </c>
      <c r="F21" t="s">
        <v>271</v>
      </c>
      <c r="G21" t="s">
        <v>319</v>
      </c>
    </row>
    <row r="22" spans="1:7" x14ac:dyDescent="0.35">
      <c r="A22" t="s">
        <v>221</v>
      </c>
      <c r="B22" s="24">
        <f t="shared" ca="1" si="0"/>
        <v>42681</v>
      </c>
      <c r="C22" s="5">
        <v>0.86</v>
      </c>
      <c r="D22" t="s">
        <v>194</v>
      </c>
      <c r="E22" s="24">
        <f t="shared" ca="1" si="1"/>
        <v>42591</v>
      </c>
      <c r="F22" t="s">
        <v>271</v>
      </c>
      <c r="G22" t="s">
        <v>320</v>
      </c>
    </row>
    <row r="23" spans="1:7" x14ac:dyDescent="0.35">
      <c r="A23" t="s">
        <v>222</v>
      </c>
      <c r="B23" s="24">
        <f t="shared" ca="1" si="0"/>
        <v>42687</v>
      </c>
      <c r="C23" s="5">
        <v>0.79</v>
      </c>
      <c r="D23" t="s">
        <v>194</v>
      </c>
      <c r="E23" s="24">
        <f t="shared" ca="1" si="1"/>
        <v>42597</v>
      </c>
      <c r="F23" t="s">
        <v>272</v>
      </c>
      <c r="G23" t="s">
        <v>321</v>
      </c>
    </row>
    <row r="24" spans="1:7" x14ac:dyDescent="0.35">
      <c r="A24" t="s">
        <v>223</v>
      </c>
      <c r="B24" s="24">
        <f t="shared" ca="1" si="0"/>
        <v>42693</v>
      </c>
      <c r="C24" s="5">
        <v>0.72</v>
      </c>
      <c r="D24" t="s">
        <v>194</v>
      </c>
      <c r="E24" s="24">
        <f t="shared" ca="1" si="1"/>
        <v>42603</v>
      </c>
      <c r="F24" t="s">
        <v>273</v>
      </c>
      <c r="G24" t="s">
        <v>322</v>
      </c>
    </row>
    <row r="25" spans="1:7" x14ac:dyDescent="0.35">
      <c r="A25" t="s">
        <v>224</v>
      </c>
      <c r="B25" s="24">
        <f t="shared" ca="1" si="0"/>
        <v>42699</v>
      </c>
      <c r="C25" s="5">
        <v>0.66</v>
      </c>
      <c r="D25" t="s">
        <v>193</v>
      </c>
      <c r="E25" s="24">
        <f t="shared" ca="1" si="1"/>
        <v>42609</v>
      </c>
      <c r="F25" t="s">
        <v>274</v>
      </c>
      <c r="G25" t="s">
        <v>323</v>
      </c>
    </row>
    <row r="26" spans="1:7" x14ac:dyDescent="0.35">
      <c r="A26" t="s">
        <v>225</v>
      </c>
      <c r="B26" s="24">
        <f t="shared" ca="1" si="0"/>
        <v>42705</v>
      </c>
      <c r="C26" s="5">
        <v>0.56000000000000005</v>
      </c>
      <c r="D26" t="s">
        <v>194</v>
      </c>
      <c r="E26" s="24">
        <f t="shared" ca="1" si="1"/>
        <v>42615</v>
      </c>
      <c r="F26" t="s">
        <v>275</v>
      </c>
      <c r="G26" t="s">
        <v>324</v>
      </c>
    </row>
    <row r="27" spans="1:7" x14ac:dyDescent="0.35">
      <c r="A27" t="s">
        <v>226</v>
      </c>
      <c r="B27" s="24">
        <f t="shared" ca="1" si="0"/>
        <v>42711</v>
      </c>
      <c r="C27" s="5">
        <v>0.89</v>
      </c>
      <c r="D27" t="s">
        <v>193</v>
      </c>
      <c r="E27" s="24">
        <f t="shared" ca="1" si="1"/>
        <v>42621</v>
      </c>
      <c r="F27" t="s">
        <v>276</v>
      </c>
      <c r="G27" t="s">
        <v>325</v>
      </c>
    </row>
    <row r="28" spans="1:7" x14ac:dyDescent="0.35">
      <c r="A28" t="s">
        <v>227</v>
      </c>
      <c r="B28" s="24">
        <f t="shared" ca="1" si="0"/>
        <v>42717</v>
      </c>
      <c r="C28" s="5">
        <v>0.97</v>
      </c>
      <c r="D28" t="s">
        <v>194</v>
      </c>
      <c r="E28" s="24">
        <f t="shared" ca="1" si="1"/>
        <v>42627</v>
      </c>
      <c r="F28" t="s">
        <v>277</v>
      </c>
      <c r="G28" t="s">
        <v>326</v>
      </c>
    </row>
    <row r="29" spans="1:7" x14ac:dyDescent="0.35">
      <c r="A29" t="s">
        <v>228</v>
      </c>
      <c r="B29" s="24">
        <f t="shared" ca="1" si="0"/>
        <v>42723</v>
      </c>
      <c r="C29" s="5">
        <v>0.64</v>
      </c>
      <c r="D29" t="s">
        <v>194</v>
      </c>
      <c r="E29" s="24">
        <f t="shared" ca="1" si="1"/>
        <v>42633</v>
      </c>
      <c r="F29" t="s">
        <v>278</v>
      </c>
      <c r="G29" t="s">
        <v>327</v>
      </c>
    </row>
    <row r="30" spans="1:7" x14ac:dyDescent="0.35">
      <c r="A30" t="s">
        <v>229</v>
      </c>
      <c r="B30" s="24">
        <f t="shared" ca="1" si="0"/>
        <v>42729</v>
      </c>
      <c r="C30" s="5">
        <v>0.59</v>
      </c>
      <c r="D30" t="s">
        <v>194</v>
      </c>
      <c r="E30" s="24">
        <f t="shared" ca="1" si="1"/>
        <v>42639</v>
      </c>
      <c r="F30" t="s">
        <v>279</v>
      </c>
      <c r="G30" t="s">
        <v>328</v>
      </c>
    </row>
    <row r="31" spans="1:7" x14ac:dyDescent="0.35">
      <c r="A31" t="s">
        <v>230</v>
      </c>
      <c r="B31" s="24">
        <f t="shared" ca="1" si="0"/>
        <v>42735</v>
      </c>
      <c r="C31" s="5">
        <v>0.96</v>
      </c>
      <c r="D31" t="s">
        <v>194</v>
      </c>
      <c r="E31" s="24">
        <f t="shared" ca="1" si="1"/>
        <v>42645</v>
      </c>
      <c r="F31" t="s">
        <v>280</v>
      </c>
      <c r="G31" t="s">
        <v>329</v>
      </c>
    </row>
    <row r="32" spans="1:7" x14ac:dyDescent="0.35">
      <c r="A32" t="s">
        <v>231</v>
      </c>
      <c r="B32" s="24">
        <f t="shared" ca="1" si="0"/>
        <v>42741</v>
      </c>
      <c r="C32" s="5">
        <v>0.57000000000000006</v>
      </c>
      <c r="D32" t="s">
        <v>194</v>
      </c>
      <c r="E32" s="24">
        <f t="shared" ca="1" si="1"/>
        <v>42651</v>
      </c>
      <c r="F32" t="s">
        <v>281</v>
      </c>
      <c r="G32" t="s">
        <v>330</v>
      </c>
    </row>
    <row r="33" spans="1:7" x14ac:dyDescent="0.35">
      <c r="A33" t="s">
        <v>232</v>
      </c>
      <c r="B33" s="24">
        <f t="shared" ca="1" si="0"/>
        <v>42747</v>
      </c>
      <c r="C33" s="5">
        <v>0.82000000000000006</v>
      </c>
      <c r="D33" t="s">
        <v>193</v>
      </c>
      <c r="E33" s="24">
        <f t="shared" ca="1" si="1"/>
        <v>42657</v>
      </c>
      <c r="F33" t="s">
        <v>282</v>
      </c>
      <c r="G33" t="s">
        <v>331</v>
      </c>
    </row>
    <row r="34" spans="1:7" x14ac:dyDescent="0.35">
      <c r="A34" t="s">
        <v>233</v>
      </c>
      <c r="B34" s="24">
        <f t="shared" ca="1" si="0"/>
        <v>42753</v>
      </c>
      <c r="C34" s="5">
        <v>0.68</v>
      </c>
      <c r="D34" t="s">
        <v>193</v>
      </c>
      <c r="E34" s="24">
        <f t="shared" ca="1" si="1"/>
        <v>42663</v>
      </c>
      <c r="F34" t="s">
        <v>283</v>
      </c>
      <c r="G34" t="s">
        <v>332</v>
      </c>
    </row>
    <row r="35" spans="1:7" x14ac:dyDescent="0.35">
      <c r="A35" t="s">
        <v>234</v>
      </c>
      <c r="B35" s="24">
        <f t="shared" ca="1" si="0"/>
        <v>42759</v>
      </c>
      <c r="C35" s="5">
        <v>0.98</v>
      </c>
      <c r="D35" t="s">
        <v>193</v>
      </c>
      <c r="E35" s="24">
        <f t="shared" ca="1" si="1"/>
        <v>42669</v>
      </c>
      <c r="F35" t="s">
        <v>284</v>
      </c>
      <c r="G35" t="s">
        <v>333</v>
      </c>
    </row>
    <row r="36" spans="1:7" x14ac:dyDescent="0.35">
      <c r="A36" t="s">
        <v>235</v>
      </c>
      <c r="B36" s="24">
        <f t="shared" ca="1" si="0"/>
        <v>42765</v>
      </c>
      <c r="C36" s="5">
        <v>0.83000000000000007</v>
      </c>
      <c r="D36" t="s">
        <v>194</v>
      </c>
      <c r="E36" s="24">
        <f t="shared" ca="1" si="1"/>
        <v>42675</v>
      </c>
      <c r="F36" t="s">
        <v>285</v>
      </c>
      <c r="G36" t="s">
        <v>334</v>
      </c>
    </row>
    <row r="37" spans="1:7" x14ac:dyDescent="0.35">
      <c r="A37" t="s">
        <v>236</v>
      </c>
      <c r="B37" s="24">
        <f t="shared" ca="1" si="0"/>
        <v>42771</v>
      </c>
      <c r="C37" s="5">
        <v>0.68</v>
      </c>
      <c r="D37" t="s">
        <v>193</v>
      </c>
      <c r="E37" s="24">
        <f t="shared" ca="1" si="1"/>
        <v>42681</v>
      </c>
      <c r="F37" t="s">
        <v>286</v>
      </c>
      <c r="G37" t="s">
        <v>335</v>
      </c>
    </row>
    <row r="38" spans="1:7" x14ac:dyDescent="0.35">
      <c r="A38" t="s">
        <v>237</v>
      </c>
      <c r="B38" s="24">
        <f t="shared" ca="1" si="0"/>
        <v>42777</v>
      </c>
      <c r="C38" s="5">
        <v>0.87</v>
      </c>
      <c r="D38" t="s">
        <v>194</v>
      </c>
      <c r="E38" s="24">
        <f t="shared" ca="1" si="1"/>
        <v>42687</v>
      </c>
      <c r="F38" t="s">
        <v>287</v>
      </c>
      <c r="G38" t="s">
        <v>336</v>
      </c>
    </row>
    <row r="39" spans="1:7" x14ac:dyDescent="0.35">
      <c r="A39" t="s">
        <v>238</v>
      </c>
      <c r="B39" s="24">
        <f t="shared" ca="1" si="0"/>
        <v>42783</v>
      </c>
      <c r="C39" s="5">
        <v>0.68</v>
      </c>
      <c r="D39" t="s">
        <v>194</v>
      </c>
      <c r="E39" s="24">
        <f t="shared" ca="1" si="1"/>
        <v>42693</v>
      </c>
      <c r="F39" t="s">
        <v>288</v>
      </c>
      <c r="G39" t="s">
        <v>337</v>
      </c>
    </row>
    <row r="40" spans="1:7" x14ac:dyDescent="0.35">
      <c r="A40" t="s">
        <v>239</v>
      </c>
      <c r="B40" s="24">
        <f t="shared" ca="1" si="0"/>
        <v>42789</v>
      </c>
      <c r="C40" s="5">
        <v>0.8</v>
      </c>
      <c r="D40" t="s">
        <v>194</v>
      </c>
      <c r="E40" s="24">
        <f t="shared" ca="1" si="1"/>
        <v>42699</v>
      </c>
      <c r="F40" t="s">
        <v>289</v>
      </c>
      <c r="G40" t="s">
        <v>338</v>
      </c>
    </row>
    <row r="41" spans="1:7" x14ac:dyDescent="0.35">
      <c r="A41" t="s">
        <v>240</v>
      </c>
      <c r="B41" s="24">
        <f t="shared" ca="1" si="0"/>
        <v>42795</v>
      </c>
      <c r="C41" s="5">
        <v>0.98</v>
      </c>
      <c r="D41" t="s">
        <v>193</v>
      </c>
      <c r="E41" s="24">
        <f t="shared" ca="1" si="1"/>
        <v>42705</v>
      </c>
      <c r="F41" t="s">
        <v>287</v>
      </c>
      <c r="G41" t="s">
        <v>339</v>
      </c>
    </row>
    <row r="42" spans="1:7" x14ac:dyDescent="0.35">
      <c r="A42" t="s">
        <v>241</v>
      </c>
      <c r="B42" s="24">
        <f t="shared" ca="1" si="0"/>
        <v>42801</v>
      </c>
      <c r="C42" s="5">
        <v>0.57000000000000006</v>
      </c>
      <c r="D42" t="s">
        <v>194</v>
      </c>
      <c r="E42" s="24">
        <f t="shared" ca="1" si="1"/>
        <v>42711</v>
      </c>
      <c r="F42" t="s">
        <v>290</v>
      </c>
      <c r="G42" t="s">
        <v>340</v>
      </c>
    </row>
    <row r="43" spans="1:7" x14ac:dyDescent="0.35">
      <c r="A43" t="s">
        <v>242</v>
      </c>
      <c r="B43" s="24">
        <f t="shared" ca="1" si="0"/>
        <v>42807</v>
      </c>
      <c r="C43" s="5">
        <v>0.57999999999999996</v>
      </c>
      <c r="D43" t="s">
        <v>194</v>
      </c>
      <c r="E43" s="24">
        <f t="shared" ca="1" si="1"/>
        <v>42717</v>
      </c>
      <c r="F43" t="s">
        <v>291</v>
      </c>
      <c r="G43" t="s">
        <v>341</v>
      </c>
    </row>
    <row r="44" spans="1:7" x14ac:dyDescent="0.35">
      <c r="A44" t="s">
        <v>243</v>
      </c>
      <c r="B44" s="24">
        <f t="shared" ca="1" si="0"/>
        <v>42813</v>
      </c>
      <c r="C44" s="5">
        <v>0.64</v>
      </c>
      <c r="D44" t="s">
        <v>194</v>
      </c>
      <c r="E44" s="24">
        <f t="shared" ca="1" si="1"/>
        <v>42723</v>
      </c>
      <c r="F44" t="s">
        <v>292</v>
      </c>
      <c r="G44" t="s">
        <v>342</v>
      </c>
    </row>
    <row r="45" spans="1:7" x14ac:dyDescent="0.35">
      <c r="A45" t="s">
        <v>244</v>
      </c>
      <c r="B45" s="24">
        <f t="shared" ca="1" si="0"/>
        <v>42819</v>
      </c>
      <c r="C45" s="5">
        <v>0.59</v>
      </c>
      <c r="D45" t="s">
        <v>194</v>
      </c>
      <c r="E45" s="24">
        <f t="shared" ca="1" si="1"/>
        <v>42729</v>
      </c>
      <c r="F45" t="s">
        <v>259</v>
      </c>
      <c r="G45" t="s">
        <v>343</v>
      </c>
    </row>
    <row r="46" spans="1:7" x14ac:dyDescent="0.35">
      <c r="A46" t="s">
        <v>245</v>
      </c>
      <c r="B46" s="24">
        <f t="shared" ca="1" si="0"/>
        <v>42825</v>
      </c>
      <c r="C46" s="5">
        <v>0.79</v>
      </c>
      <c r="D46" t="s">
        <v>194</v>
      </c>
      <c r="E46" s="24">
        <f t="shared" ca="1" si="1"/>
        <v>42735</v>
      </c>
      <c r="F46" t="s">
        <v>293</v>
      </c>
      <c r="G46" t="s">
        <v>344</v>
      </c>
    </row>
    <row r="47" spans="1:7" x14ac:dyDescent="0.35">
      <c r="A47" t="s">
        <v>246</v>
      </c>
      <c r="B47" s="24">
        <f t="shared" ca="1" si="0"/>
        <v>42831</v>
      </c>
      <c r="C47" s="5">
        <v>0.55000000000000004</v>
      </c>
      <c r="D47" t="s">
        <v>194</v>
      </c>
      <c r="E47" s="24">
        <f t="shared" ca="1" si="1"/>
        <v>42741</v>
      </c>
      <c r="F47" t="s">
        <v>294</v>
      </c>
      <c r="G47" t="s">
        <v>345</v>
      </c>
    </row>
    <row r="48" spans="1:7" x14ac:dyDescent="0.35">
      <c r="A48" t="s">
        <v>247</v>
      </c>
      <c r="B48" s="24">
        <f t="shared" ca="1" si="0"/>
        <v>42837</v>
      </c>
      <c r="C48" s="5">
        <v>0.57000000000000006</v>
      </c>
      <c r="D48" t="s">
        <v>194</v>
      </c>
      <c r="E48" s="24">
        <f t="shared" ca="1" si="1"/>
        <v>42747</v>
      </c>
      <c r="F48" t="s">
        <v>295</v>
      </c>
      <c r="G48" t="s">
        <v>346</v>
      </c>
    </row>
    <row r="49" spans="1:7" x14ac:dyDescent="0.35">
      <c r="A49" t="s">
        <v>248</v>
      </c>
      <c r="B49" s="24">
        <f t="shared" ca="1" si="0"/>
        <v>42843</v>
      </c>
      <c r="C49" s="5">
        <v>0.68</v>
      </c>
      <c r="D49" t="s">
        <v>194</v>
      </c>
      <c r="E49" s="24">
        <f t="shared" ca="1" si="1"/>
        <v>42753</v>
      </c>
      <c r="F49" t="s">
        <v>296</v>
      </c>
      <c r="G49" t="s">
        <v>347</v>
      </c>
    </row>
    <row r="50" spans="1:7" x14ac:dyDescent="0.35">
      <c r="A50" t="s">
        <v>249</v>
      </c>
      <c r="B50" s="24">
        <f t="shared" ca="1" si="0"/>
        <v>42849</v>
      </c>
      <c r="C50" s="5">
        <v>0.57000000000000006</v>
      </c>
      <c r="D50" t="s">
        <v>194</v>
      </c>
      <c r="E50" s="24">
        <f t="shared" ca="1" si="1"/>
        <v>42759</v>
      </c>
      <c r="F50" t="s">
        <v>297</v>
      </c>
      <c r="G50" t="s">
        <v>348</v>
      </c>
    </row>
    <row r="51" spans="1:7" x14ac:dyDescent="0.35">
      <c r="A51" t="s">
        <v>250</v>
      </c>
      <c r="B51" s="24">
        <f t="shared" ca="1" si="0"/>
        <v>42855</v>
      </c>
      <c r="C51" s="5">
        <v>0.64</v>
      </c>
      <c r="D51" t="s">
        <v>193</v>
      </c>
      <c r="E51" s="24">
        <f t="shared" ca="1" si="1"/>
        <v>42765</v>
      </c>
      <c r="F51" t="s">
        <v>298</v>
      </c>
      <c r="G51" t="s">
        <v>349</v>
      </c>
    </row>
    <row r="52" spans="1:7" x14ac:dyDescent="0.35">
      <c r="A52" t="s">
        <v>251</v>
      </c>
      <c r="B52" s="24">
        <f t="shared" ca="1" si="0"/>
        <v>42861</v>
      </c>
      <c r="C52" s="5">
        <v>0.88</v>
      </c>
      <c r="D52" t="s">
        <v>194</v>
      </c>
      <c r="E52" s="24">
        <f t="shared" ca="1" si="1"/>
        <v>42771</v>
      </c>
      <c r="F52" t="s">
        <v>299</v>
      </c>
      <c r="G52" t="s">
        <v>350</v>
      </c>
    </row>
    <row r="53" spans="1:7" x14ac:dyDescent="0.35">
      <c r="A53" t="s">
        <v>252</v>
      </c>
      <c r="B53" s="24">
        <f t="shared" ca="1" si="0"/>
        <v>42867</v>
      </c>
      <c r="C53" s="5">
        <v>0.63</v>
      </c>
      <c r="D53" t="s">
        <v>194</v>
      </c>
      <c r="E53" s="24">
        <f t="shared" ca="1" si="1"/>
        <v>42777</v>
      </c>
      <c r="F53" t="s">
        <v>300</v>
      </c>
      <c r="G53" t="s">
        <v>351</v>
      </c>
    </row>
    <row r="54" spans="1:7" x14ac:dyDescent="0.35">
      <c r="A54" t="s">
        <v>253</v>
      </c>
      <c r="B54" s="24">
        <f t="shared" ca="1" si="0"/>
        <v>42873</v>
      </c>
      <c r="C54" s="5">
        <v>0.87</v>
      </c>
      <c r="D54" t="s">
        <v>194</v>
      </c>
      <c r="E54" s="24">
        <f t="shared" ca="1" si="1"/>
        <v>42783</v>
      </c>
      <c r="F54" t="s">
        <v>301</v>
      </c>
      <c r="G54" t="s">
        <v>352</v>
      </c>
    </row>
    <row r="55" spans="1:7" x14ac:dyDescent="0.35">
      <c r="A55" t="s">
        <v>254</v>
      </c>
      <c r="B55" s="24">
        <f t="shared" ca="1" si="0"/>
        <v>42879</v>
      </c>
      <c r="C55" s="5">
        <v>0.64</v>
      </c>
      <c r="D55" t="s">
        <v>194</v>
      </c>
      <c r="E55" s="24">
        <f t="shared" ca="1" si="1"/>
        <v>42789</v>
      </c>
      <c r="F55" t="s">
        <v>302</v>
      </c>
      <c r="G55" t="s">
        <v>353</v>
      </c>
    </row>
  </sheetData>
  <mergeCells count="1">
    <mergeCell ref="A1:H2"/>
  </mergeCells>
  <conditionalFormatting sqref="H5:H55">
    <cfRule type="containsText" dxfId="0" priority="1" operator="containsText" text="CALL">
      <formula>NOT(ISERROR(SEARCH("CALL",H5)))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30" zoomScaleNormal="130" workbookViewId="0">
      <selection activeCell="D2" sqref="D2"/>
    </sheetView>
  </sheetViews>
  <sheetFormatPr defaultRowHeight="14.5" x14ac:dyDescent="0.35"/>
  <cols>
    <col min="1" max="1" width="17.54296875" customWidth="1"/>
    <col min="2" max="2" width="21" customWidth="1"/>
    <col min="3" max="3" width="27.7265625" customWidth="1"/>
    <col min="5" max="5" width="11.453125" bestFit="1" customWidth="1"/>
  </cols>
  <sheetData>
    <row r="1" spans="1:3" x14ac:dyDescent="0.35">
      <c r="A1" s="13" t="s">
        <v>62</v>
      </c>
      <c r="B1" s="13" t="s">
        <v>63</v>
      </c>
      <c r="C1" s="13" t="s">
        <v>64</v>
      </c>
    </row>
    <row r="2" spans="1:3" x14ac:dyDescent="0.35">
      <c r="A2" t="s">
        <v>65</v>
      </c>
      <c r="B2" t="s">
        <v>66</v>
      </c>
      <c r="C2" t="s">
        <v>67</v>
      </c>
    </row>
    <row r="3" spans="1:3" x14ac:dyDescent="0.35">
      <c r="A3" t="s">
        <v>68</v>
      </c>
      <c r="B3" t="s">
        <v>69</v>
      </c>
      <c r="C3" t="s">
        <v>70</v>
      </c>
    </row>
    <row r="4" spans="1:3" x14ac:dyDescent="0.35">
      <c r="A4" t="s">
        <v>71</v>
      </c>
      <c r="B4" t="s">
        <v>72</v>
      </c>
      <c r="C4" t="s">
        <v>73</v>
      </c>
    </row>
    <row r="5" spans="1:3" x14ac:dyDescent="0.35">
      <c r="A5" t="s">
        <v>74</v>
      </c>
      <c r="B5" t="s">
        <v>75</v>
      </c>
      <c r="C5" t="s">
        <v>76</v>
      </c>
    </row>
    <row r="6" spans="1:3" x14ac:dyDescent="0.35">
      <c r="A6" t="s">
        <v>77</v>
      </c>
      <c r="B6" t="s">
        <v>78</v>
      </c>
      <c r="C6" t="s">
        <v>79</v>
      </c>
    </row>
    <row r="7" spans="1:3" x14ac:dyDescent="0.35">
      <c r="A7" t="s">
        <v>80</v>
      </c>
      <c r="B7" t="s">
        <v>81</v>
      </c>
      <c r="C7" t="s">
        <v>82</v>
      </c>
    </row>
    <row r="8" spans="1:3" x14ac:dyDescent="0.35">
      <c r="A8" t="s">
        <v>83</v>
      </c>
      <c r="B8" t="s">
        <v>84</v>
      </c>
      <c r="C8" t="s">
        <v>85</v>
      </c>
    </row>
    <row r="9" spans="1:3" x14ac:dyDescent="0.35">
      <c r="A9" t="s">
        <v>86</v>
      </c>
      <c r="B9" t="s">
        <v>87</v>
      </c>
      <c r="C9" t="s">
        <v>88</v>
      </c>
    </row>
    <row r="10" spans="1:3" x14ac:dyDescent="0.35">
      <c r="A10" t="s">
        <v>89</v>
      </c>
      <c r="B10" t="s">
        <v>90</v>
      </c>
      <c r="C10" t="s">
        <v>91</v>
      </c>
    </row>
    <row r="11" spans="1:3" x14ac:dyDescent="0.35">
      <c r="A11" t="s">
        <v>92</v>
      </c>
      <c r="B11" t="s">
        <v>93</v>
      </c>
      <c r="C11" t="s">
        <v>94</v>
      </c>
    </row>
    <row r="12" spans="1:3" x14ac:dyDescent="0.35">
      <c r="A12" t="s">
        <v>95</v>
      </c>
      <c r="B12" t="s">
        <v>96</v>
      </c>
      <c r="C12" t="s">
        <v>97</v>
      </c>
    </row>
    <row r="13" spans="1:3" x14ac:dyDescent="0.35">
      <c r="A13" t="s">
        <v>98</v>
      </c>
      <c r="B13" t="s">
        <v>99</v>
      </c>
      <c r="C13" t="s">
        <v>100</v>
      </c>
    </row>
    <row r="14" spans="1:3" x14ac:dyDescent="0.35">
      <c r="A14" t="s">
        <v>101</v>
      </c>
      <c r="B14" t="s">
        <v>102</v>
      </c>
      <c r="C14" t="s">
        <v>103</v>
      </c>
    </row>
    <row r="15" spans="1:3" x14ac:dyDescent="0.35">
      <c r="A15" t="s">
        <v>104</v>
      </c>
      <c r="B15" t="s">
        <v>105</v>
      </c>
      <c r="C15" t="s">
        <v>106</v>
      </c>
    </row>
    <row r="16" spans="1:3" x14ac:dyDescent="0.35">
      <c r="A16" t="s">
        <v>107</v>
      </c>
      <c r="B16" t="s">
        <v>108</v>
      </c>
      <c r="C16" t="s">
        <v>109</v>
      </c>
    </row>
    <row r="17" spans="1:3" x14ac:dyDescent="0.35">
      <c r="A17" t="s">
        <v>110</v>
      </c>
      <c r="B17" t="s">
        <v>111</v>
      </c>
      <c r="C17" t="s">
        <v>112</v>
      </c>
    </row>
    <row r="18" spans="1:3" x14ac:dyDescent="0.35">
      <c r="A18" t="s">
        <v>113</v>
      </c>
      <c r="B18" t="s">
        <v>114</v>
      </c>
      <c r="C18" t="s">
        <v>115</v>
      </c>
    </row>
    <row r="19" spans="1:3" x14ac:dyDescent="0.35">
      <c r="A19" t="s">
        <v>116</v>
      </c>
      <c r="B19" t="s">
        <v>117</v>
      </c>
      <c r="C19" t="s">
        <v>118</v>
      </c>
    </row>
    <row r="20" spans="1:3" x14ac:dyDescent="0.35">
      <c r="A20" t="s">
        <v>119</v>
      </c>
      <c r="B20" t="s">
        <v>120</v>
      </c>
      <c r="C20" t="s">
        <v>121</v>
      </c>
    </row>
    <row r="21" spans="1:3" x14ac:dyDescent="0.35">
      <c r="A21" t="s">
        <v>122</v>
      </c>
      <c r="B21" t="s">
        <v>123</v>
      </c>
      <c r="C21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30" zoomScaleNormal="130" workbookViewId="0">
      <selection activeCell="D2" sqref="D2"/>
    </sheetView>
  </sheetViews>
  <sheetFormatPr defaultRowHeight="14.5" x14ac:dyDescent="0.35"/>
  <cols>
    <col min="1" max="1" width="17.54296875" customWidth="1"/>
    <col min="2" max="2" width="21" customWidth="1"/>
    <col min="3" max="3" width="27.7265625" customWidth="1"/>
    <col min="5" max="5" width="13.08984375" bestFit="1" customWidth="1"/>
  </cols>
  <sheetData>
    <row r="1" spans="1:3" x14ac:dyDescent="0.35">
      <c r="A1" s="13" t="s">
        <v>62</v>
      </c>
      <c r="B1" s="13" t="s">
        <v>63</v>
      </c>
      <c r="C1" s="13" t="s">
        <v>64</v>
      </c>
    </row>
    <row r="2" spans="1:3" x14ac:dyDescent="0.35">
      <c r="A2" t="s">
        <v>65</v>
      </c>
      <c r="B2" t="s">
        <v>66</v>
      </c>
      <c r="C2" t="s">
        <v>67</v>
      </c>
    </row>
    <row r="3" spans="1:3" x14ac:dyDescent="0.35">
      <c r="A3" t="s">
        <v>68</v>
      </c>
      <c r="B3" t="s">
        <v>69</v>
      </c>
      <c r="C3" t="s">
        <v>70</v>
      </c>
    </row>
    <row r="4" spans="1:3" x14ac:dyDescent="0.35">
      <c r="A4" t="s">
        <v>71</v>
      </c>
      <c r="B4" t="s">
        <v>72</v>
      </c>
      <c r="C4" t="s">
        <v>73</v>
      </c>
    </row>
    <row r="5" spans="1:3" x14ac:dyDescent="0.35">
      <c r="A5" t="s">
        <v>74</v>
      </c>
      <c r="B5" t="s">
        <v>75</v>
      </c>
      <c r="C5" t="s">
        <v>76</v>
      </c>
    </row>
    <row r="6" spans="1:3" x14ac:dyDescent="0.35">
      <c r="A6" t="s">
        <v>77</v>
      </c>
      <c r="B6" t="s">
        <v>78</v>
      </c>
      <c r="C6" t="s">
        <v>79</v>
      </c>
    </row>
    <row r="7" spans="1:3" x14ac:dyDescent="0.35">
      <c r="A7" t="s">
        <v>80</v>
      </c>
      <c r="B7" t="s">
        <v>81</v>
      </c>
      <c r="C7" t="s">
        <v>82</v>
      </c>
    </row>
    <row r="8" spans="1:3" x14ac:dyDescent="0.35">
      <c r="A8" t="s">
        <v>83</v>
      </c>
      <c r="B8" t="s">
        <v>84</v>
      </c>
      <c r="C8" t="s">
        <v>85</v>
      </c>
    </row>
    <row r="9" spans="1:3" x14ac:dyDescent="0.35">
      <c r="A9" t="s">
        <v>86</v>
      </c>
      <c r="B9" t="s">
        <v>87</v>
      </c>
      <c r="C9" t="s">
        <v>88</v>
      </c>
    </row>
    <row r="10" spans="1:3" x14ac:dyDescent="0.35">
      <c r="A10" t="s">
        <v>89</v>
      </c>
      <c r="B10" t="s">
        <v>90</v>
      </c>
      <c r="C10" t="s">
        <v>91</v>
      </c>
    </row>
    <row r="11" spans="1:3" x14ac:dyDescent="0.35">
      <c r="A11" t="s">
        <v>92</v>
      </c>
      <c r="B11" t="s">
        <v>93</v>
      </c>
      <c r="C11" t="s">
        <v>94</v>
      </c>
    </row>
    <row r="12" spans="1:3" x14ac:dyDescent="0.35">
      <c r="A12" t="s">
        <v>95</v>
      </c>
      <c r="B12" t="s">
        <v>96</v>
      </c>
      <c r="C12" t="s">
        <v>97</v>
      </c>
    </row>
    <row r="13" spans="1:3" x14ac:dyDescent="0.35">
      <c r="A13" t="s">
        <v>98</v>
      </c>
      <c r="B13" t="s">
        <v>99</v>
      </c>
      <c r="C13" t="s">
        <v>100</v>
      </c>
    </row>
    <row r="14" spans="1:3" x14ac:dyDescent="0.35">
      <c r="A14" t="s">
        <v>101</v>
      </c>
      <c r="B14" t="s">
        <v>102</v>
      </c>
      <c r="C14" t="s">
        <v>103</v>
      </c>
    </row>
    <row r="15" spans="1:3" x14ac:dyDescent="0.35">
      <c r="A15" t="s">
        <v>104</v>
      </c>
      <c r="B15" t="s">
        <v>105</v>
      </c>
      <c r="C15" t="s">
        <v>106</v>
      </c>
    </row>
    <row r="16" spans="1:3" x14ac:dyDescent="0.35">
      <c r="A16" t="s">
        <v>107</v>
      </c>
      <c r="B16" t="s">
        <v>108</v>
      </c>
      <c r="C16" t="s">
        <v>109</v>
      </c>
    </row>
    <row r="17" spans="1:3" x14ac:dyDescent="0.35">
      <c r="A17" t="s">
        <v>110</v>
      </c>
      <c r="B17" t="s">
        <v>111</v>
      </c>
      <c r="C17" t="s">
        <v>112</v>
      </c>
    </row>
    <row r="18" spans="1:3" x14ac:dyDescent="0.35">
      <c r="A18" t="s">
        <v>113</v>
      </c>
      <c r="B18" t="s">
        <v>114</v>
      </c>
      <c r="C18" t="s">
        <v>354</v>
      </c>
    </row>
    <row r="19" spans="1:3" x14ac:dyDescent="0.35">
      <c r="A19" t="s">
        <v>116</v>
      </c>
      <c r="B19" t="s">
        <v>117</v>
      </c>
      <c r="C19" t="s">
        <v>118</v>
      </c>
    </row>
    <row r="20" spans="1:3" x14ac:dyDescent="0.35">
      <c r="A20" t="s">
        <v>119</v>
      </c>
      <c r="B20" t="s">
        <v>120</v>
      </c>
      <c r="C20" t="s">
        <v>121</v>
      </c>
    </row>
    <row r="21" spans="1:3" x14ac:dyDescent="0.35">
      <c r="A21" t="s">
        <v>122</v>
      </c>
      <c r="B21" t="s">
        <v>123</v>
      </c>
      <c r="C2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7"/>
  <sheetViews>
    <sheetView zoomScale="130" zoomScaleNormal="130" workbookViewId="0">
      <selection activeCell="B2" sqref="B2"/>
    </sheetView>
  </sheetViews>
  <sheetFormatPr defaultRowHeight="14.5" x14ac:dyDescent="0.35"/>
  <cols>
    <col min="1" max="1" width="9.7265625" customWidth="1"/>
    <col min="2" max="2" width="10.90625" bestFit="1" customWidth="1"/>
    <col min="3" max="3" width="9.26953125" customWidth="1"/>
    <col min="4" max="4" width="6.90625" customWidth="1"/>
    <col min="5" max="5" width="13.26953125" customWidth="1"/>
    <col min="6" max="6" width="20.26953125" bestFit="1" customWidth="1"/>
    <col min="7" max="7" width="29.90625" bestFit="1" customWidth="1"/>
    <col min="8" max="8" width="2.26953125" customWidth="1"/>
    <col min="9" max="9" width="46.08984375" bestFit="1" customWidth="1"/>
    <col min="10" max="10" width="10.36328125" bestFit="1" customWidth="1"/>
    <col min="11" max="11" width="2.1796875" customWidth="1"/>
    <col min="12" max="12" width="7.90625" bestFit="1" customWidth="1"/>
    <col min="13" max="13" width="20.1796875" bestFit="1" customWidth="1"/>
    <col min="14" max="14" width="15.08984375" bestFit="1" customWidth="1"/>
    <col min="15" max="15" width="17.1796875" bestFit="1" customWidth="1"/>
    <col min="16" max="16" width="1.453125" customWidth="1"/>
  </cols>
  <sheetData>
    <row r="1" spans="1:15" x14ac:dyDescent="0.35">
      <c r="A1" s="27" t="s">
        <v>355</v>
      </c>
      <c r="B1" s="28" t="s">
        <v>356</v>
      </c>
      <c r="C1" s="28" t="s">
        <v>196</v>
      </c>
      <c r="D1" s="28" t="s">
        <v>357</v>
      </c>
      <c r="E1" s="28" t="s">
        <v>358</v>
      </c>
      <c r="F1" s="28" t="s">
        <v>359</v>
      </c>
      <c r="G1" s="29" t="s">
        <v>360</v>
      </c>
      <c r="I1" s="27" t="s">
        <v>357</v>
      </c>
      <c r="J1" s="29" t="s">
        <v>4281</v>
      </c>
      <c r="L1" s="27" t="s">
        <v>196</v>
      </c>
      <c r="M1" s="28" t="s">
        <v>4278</v>
      </c>
      <c r="N1" s="28" t="s">
        <v>4279</v>
      </c>
      <c r="O1" s="29" t="s">
        <v>4280</v>
      </c>
    </row>
    <row r="2" spans="1:15" x14ac:dyDescent="0.35">
      <c r="A2" s="30">
        <v>1467216</v>
      </c>
      <c r="B2" s="31" t="s">
        <v>361</v>
      </c>
      <c r="C2" s="31" t="s">
        <v>362</v>
      </c>
      <c r="D2" s="31" t="s">
        <v>363</v>
      </c>
      <c r="E2" s="36">
        <v>42080</v>
      </c>
      <c r="F2" s="31" t="s">
        <v>364</v>
      </c>
      <c r="G2" s="32" t="s">
        <v>365</v>
      </c>
      <c r="I2" s="30" t="s">
        <v>4284</v>
      </c>
      <c r="J2" s="32" t="s">
        <v>498</v>
      </c>
      <c r="L2" s="30" t="s">
        <v>643</v>
      </c>
      <c r="M2" s="31" t="s">
        <v>4282</v>
      </c>
      <c r="N2" s="31" t="s">
        <v>4283</v>
      </c>
      <c r="O2" s="32" t="s">
        <v>2089</v>
      </c>
    </row>
    <row r="3" spans="1:15" x14ac:dyDescent="0.35">
      <c r="A3" s="30">
        <v>1703463</v>
      </c>
      <c r="B3" s="31" t="s">
        <v>366</v>
      </c>
      <c r="C3" s="31" t="s">
        <v>367</v>
      </c>
      <c r="D3" s="31" t="s">
        <v>368</v>
      </c>
      <c r="E3" s="36">
        <v>42311</v>
      </c>
      <c r="F3" s="31" t="s">
        <v>369</v>
      </c>
      <c r="G3" s="32" t="s">
        <v>370</v>
      </c>
      <c r="I3" s="30" t="s">
        <v>4288</v>
      </c>
      <c r="J3" s="32" t="s">
        <v>423</v>
      </c>
      <c r="L3" s="30" t="s">
        <v>705</v>
      </c>
      <c r="M3" s="31" t="s">
        <v>4285</v>
      </c>
      <c r="N3" s="31" t="s">
        <v>4286</v>
      </c>
      <c r="O3" s="32" t="s">
        <v>4287</v>
      </c>
    </row>
    <row r="4" spans="1:15" x14ac:dyDescent="0.35">
      <c r="A4" s="30">
        <v>1304151</v>
      </c>
      <c r="B4" s="31" t="s">
        <v>371</v>
      </c>
      <c r="C4" s="31" t="s">
        <v>372</v>
      </c>
      <c r="D4" s="31" t="s">
        <v>373</v>
      </c>
      <c r="E4" s="36">
        <v>42272</v>
      </c>
      <c r="F4" s="31" t="s">
        <v>374</v>
      </c>
      <c r="G4" s="32" t="s">
        <v>375</v>
      </c>
      <c r="I4" s="30" t="s">
        <v>4291</v>
      </c>
      <c r="J4" s="32" t="s">
        <v>387</v>
      </c>
      <c r="L4" s="30" t="s">
        <v>779</v>
      </c>
      <c r="M4" s="31" t="s">
        <v>4289</v>
      </c>
      <c r="N4" s="31" t="s">
        <v>4290</v>
      </c>
      <c r="O4" s="32" t="s">
        <v>2559</v>
      </c>
    </row>
    <row r="5" spans="1:15" x14ac:dyDescent="0.35">
      <c r="A5" s="30">
        <v>1506483</v>
      </c>
      <c r="B5" s="31" t="s">
        <v>376</v>
      </c>
      <c r="C5" s="31" t="s">
        <v>377</v>
      </c>
      <c r="D5" s="31" t="s">
        <v>368</v>
      </c>
      <c r="E5" s="36">
        <v>42290</v>
      </c>
      <c r="F5" s="31" t="s">
        <v>378</v>
      </c>
      <c r="G5" s="32" t="s">
        <v>379</v>
      </c>
      <c r="I5" s="30" t="s">
        <v>4293</v>
      </c>
      <c r="J5" s="32" t="s">
        <v>451</v>
      </c>
      <c r="L5" s="30" t="s">
        <v>691</v>
      </c>
      <c r="M5" s="31" t="s">
        <v>515</v>
      </c>
      <c r="N5" s="31" t="s">
        <v>4292</v>
      </c>
      <c r="O5" s="32" t="s">
        <v>1832</v>
      </c>
    </row>
    <row r="6" spans="1:15" x14ac:dyDescent="0.35">
      <c r="A6" s="30">
        <v>1340071</v>
      </c>
      <c r="B6" s="31" t="s">
        <v>380</v>
      </c>
      <c r="C6" s="31" t="s">
        <v>381</v>
      </c>
      <c r="D6" s="31" t="s">
        <v>382</v>
      </c>
      <c r="E6" s="36">
        <v>42317</v>
      </c>
      <c r="F6" s="31" t="s">
        <v>383</v>
      </c>
      <c r="G6" s="32" t="s">
        <v>384</v>
      </c>
      <c r="I6" s="30" t="s">
        <v>4296</v>
      </c>
      <c r="J6" s="32" t="s">
        <v>392</v>
      </c>
      <c r="L6" s="30" t="s">
        <v>477</v>
      </c>
      <c r="M6" s="31" t="s">
        <v>4294</v>
      </c>
      <c r="N6" s="31" t="s">
        <v>4295</v>
      </c>
      <c r="O6" s="32" t="s">
        <v>1832</v>
      </c>
    </row>
    <row r="7" spans="1:15" x14ac:dyDescent="0.35">
      <c r="A7" s="30">
        <v>1802427</v>
      </c>
      <c r="B7" s="31" t="s">
        <v>385</v>
      </c>
      <c r="C7" s="31" t="s">
        <v>386</v>
      </c>
      <c r="D7" s="31" t="s">
        <v>387</v>
      </c>
      <c r="E7" s="36">
        <v>42197</v>
      </c>
      <c r="F7" s="31" t="s">
        <v>388</v>
      </c>
      <c r="G7" s="32" t="s">
        <v>389</v>
      </c>
      <c r="I7" s="30" t="s">
        <v>4298</v>
      </c>
      <c r="J7" s="32" t="s">
        <v>430</v>
      </c>
      <c r="L7" s="30" t="s">
        <v>593</v>
      </c>
      <c r="M7" s="31" t="s">
        <v>3421</v>
      </c>
      <c r="N7" s="31" t="s">
        <v>4297</v>
      </c>
      <c r="O7" s="32" t="s">
        <v>4001</v>
      </c>
    </row>
    <row r="8" spans="1:15" x14ac:dyDescent="0.35">
      <c r="A8" s="30">
        <v>1423507</v>
      </c>
      <c r="B8" s="31" t="s">
        <v>390</v>
      </c>
      <c r="C8" s="31" t="s">
        <v>391</v>
      </c>
      <c r="D8" s="31" t="s">
        <v>392</v>
      </c>
      <c r="E8" s="36">
        <v>42203</v>
      </c>
      <c r="F8" s="31" t="s">
        <v>393</v>
      </c>
      <c r="G8" s="32" t="s">
        <v>394</v>
      </c>
      <c r="I8" s="30" t="s">
        <v>4301</v>
      </c>
      <c r="J8" s="32" t="s">
        <v>447</v>
      </c>
      <c r="L8" s="30" t="s">
        <v>1485</v>
      </c>
      <c r="M8" s="31" t="s">
        <v>1137</v>
      </c>
      <c r="N8" s="31" t="s">
        <v>4299</v>
      </c>
      <c r="O8" s="32" t="s">
        <v>4300</v>
      </c>
    </row>
    <row r="9" spans="1:15" x14ac:dyDescent="0.35">
      <c r="A9" s="30">
        <v>1214921</v>
      </c>
      <c r="B9" s="31" t="s">
        <v>395</v>
      </c>
      <c r="C9" s="31" t="s">
        <v>396</v>
      </c>
      <c r="D9" s="31" t="s">
        <v>363</v>
      </c>
      <c r="E9" s="36">
        <v>42274</v>
      </c>
      <c r="F9" s="31" t="s">
        <v>397</v>
      </c>
      <c r="G9" s="32" t="s">
        <v>398</v>
      </c>
      <c r="I9" s="30" t="s">
        <v>4305</v>
      </c>
      <c r="J9" s="32" t="s">
        <v>368</v>
      </c>
      <c r="L9" s="30" t="s">
        <v>627</v>
      </c>
      <c r="M9" s="31" t="s">
        <v>4302</v>
      </c>
      <c r="N9" s="31" t="s">
        <v>4303</v>
      </c>
      <c r="O9" s="32" t="s">
        <v>4304</v>
      </c>
    </row>
    <row r="10" spans="1:15" x14ac:dyDescent="0.35">
      <c r="A10" s="30">
        <v>1675239</v>
      </c>
      <c r="B10" s="31" t="s">
        <v>399</v>
      </c>
      <c r="C10" s="31" t="s">
        <v>400</v>
      </c>
      <c r="D10" s="31" t="s">
        <v>401</v>
      </c>
      <c r="E10" s="36">
        <v>42162</v>
      </c>
      <c r="F10" s="31" t="s">
        <v>402</v>
      </c>
      <c r="G10" s="32" t="s">
        <v>403</v>
      </c>
      <c r="I10" s="30" t="s">
        <v>4307</v>
      </c>
      <c r="J10" s="32" t="s">
        <v>426</v>
      </c>
      <c r="L10" s="30" t="s">
        <v>391</v>
      </c>
      <c r="M10" s="31" t="s">
        <v>970</v>
      </c>
      <c r="N10" s="31" t="s">
        <v>4306</v>
      </c>
      <c r="O10" s="32" t="s">
        <v>1183</v>
      </c>
    </row>
    <row r="11" spans="1:15" x14ac:dyDescent="0.35">
      <c r="A11" s="30">
        <v>1588977</v>
      </c>
      <c r="B11" s="31" t="s">
        <v>404</v>
      </c>
      <c r="C11" s="31" t="s">
        <v>405</v>
      </c>
      <c r="D11" s="31" t="s">
        <v>406</v>
      </c>
      <c r="E11" s="36">
        <v>42158</v>
      </c>
      <c r="F11" s="31" t="s">
        <v>407</v>
      </c>
      <c r="G11" s="32" t="s">
        <v>394</v>
      </c>
      <c r="I11" s="30" t="s">
        <v>4311</v>
      </c>
      <c r="J11" s="32" t="s">
        <v>455</v>
      </c>
      <c r="L11" s="30" t="s">
        <v>460</v>
      </c>
      <c r="M11" s="31" t="s">
        <v>4308</v>
      </c>
      <c r="N11" s="31" t="s">
        <v>4309</v>
      </c>
      <c r="O11" s="32" t="s">
        <v>4310</v>
      </c>
    </row>
    <row r="12" spans="1:15" x14ac:dyDescent="0.35">
      <c r="A12" s="30">
        <v>1716197</v>
      </c>
      <c r="B12" s="31" t="s">
        <v>408</v>
      </c>
      <c r="C12" s="31" t="s">
        <v>409</v>
      </c>
      <c r="D12" s="31" t="s">
        <v>410</v>
      </c>
      <c r="E12" s="36">
        <v>42161</v>
      </c>
      <c r="F12" s="31" t="s">
        <v>411</v>
      </c>
      <c r="G12" s="32" t="s">
        <v>412</v>
      </c>
      <c r="I12" s="30" t="s">
        <v>4315</v>
      </c>
      <c r="J12" s="32" t="s">
        <v>410</v>
      </c>
      <c r="L12" s="30" t="s">
        <v>446</v>
      </c>
      <c r="M12" s="31" t="s">
        <v>4312</v>
      </c>
      <c r="N12" s="31" t="s">
        <v>4313</v>
      </c>
      <c r="O12" s="32" t="s">
        <v>4314</v>
      </c>
    </row>
    <row r="13" spans="1:15" x14ac:dyDescent="0.35">
      <c r="A13" s="30">
        <v>1341818</v>
      </c>
      <c r="B13" s="31" t="s">
        <v>413</v>
      </c>
      <c r="C13" s="31" t="s">
        <v>414</v>
      </c>
      <c r="D13" s="31" t="s">
        <v>387</v>
      </c>
      <c r="E13" s="36">
        <v>42090</v>
      </c>
      <c r="F13" s="31" t="s">
        <v>415</v>
      </c>
      <c r="G13" s="32" t="s">
        <v>416</v>
      </c>
      <c r="I13" s="30" t="s">
        <v>4317</v>
      </c>
      <c r="J13" s="32" t="s">
        <v>464</v>
      </c>
      <c r="L13" s="30" t="s">
        <v>468</v>
      </c>
      <c r="M13" s="31" t="s">
        <v>3067</v>
      </c>
      <c r="N13" s="31" t="s">
        <v>4316</v>
      </c>
      <c r="O13" s="32" t="s">
        <v>4223</v>
      </c>
    </row>
    <row r="14" spans="1:15" x14ac:dyDescent="0.35">
      <c r="A14" s="30">
        <v>1657718</v>
      </c>
      <c r="B14" s="31" t="s">
        <v>417</v>
      </c>
      <c r="C14" s="31" t="s">
        <v>418</v>
      </c>
      <c r="D14" s="31" t="s">
        <v>382</v>
      </c>
      <c r="E14" s="36">
        <v>42011</v>
      </c>
      <c r="F14" s="31" t="s">
        <v>419</v>
      </c>
      <c r="G14" s="32" t="s">
        <v>420</v>
      </c>
      <c r="I14" s="30" t="s">
        <v>4321</v>
      </c>
      <c r="J14" s="32" t="s">
        <v>406</v>
      </c>
      <c r="L14" s="30" t="s">
        <v>436</v>
      </c>
      <c r="M14" s="31" t="s">
        <v>4318</v>
      </c>
      <c r="N14" s="31" t="s">
        <v>4319</v>
      </c>
      <c r="O14" s="32" t="s">
        <v>4320</v>
      </c>
    </row>
    <row r="15" spans="1:15" x14ac:dyDescent="0.35">
      <c r="A15" s="30">
        <v>1708778</v>
      </c>
      <c r="B15" s="31" t="s">
        <v>421</v>
      </c>
      <c r="C15" s="31" t="s">
        <v>422</v>
      </c>
      <c r="D15" s="31" t="s">
        <v>423</v>
      </c>
      <c r="E15" s="36">
        <v>42148</v>
      </c>
      <c r="F15" s="31" t="s">
        <v>424</v>
      </c>
      <c r="G15" s="32" t="s">
        <v>412</v>
      </c>
      <c r="I15" s="30" t="s">
        <v>4324</v>
      </c>
      <c r="J15" s="32" t="s">
        <v>401</v>
      </c>
      <c r="L15" s="30" t="s">
        <v>556</v>
      </c>
      <c r="M15" s="31" t="s">
        <v>4322</v>
      </c>
      <c r="N15" s="31" t="s">
        <v>4323</v>
      </c>
      <c r="O15" s="32" t="s">
        <v>2829</v>
      </c>
    </row>
    <row r="16" spans="1:15" x14ac:dyDescent="0.35">
      <c r="A16" s="30">
        <v>1337548</v>
      </c>
      <c r="B16" s="31" t="s">
        <v>425</v>
      </c>
      <c r="C16" s="31" t="s">
        <v>418</v>
      </c>
      <c r="D16" s="31" t="s">
        <v>426</v>
      </c>
      <c r="E16" s="36">
        <v>42345</v>
      </c>
      <c r="F16" s="31" t="s">
        <v>427</v>
      </c>
      <c r="G16" s="32" t="s">
        <v>428</v>
      </c>
      <c r="I16" s="30" t="s">
        <v>4328</v>
      </c>
      <c r="J16" s="32" t="s">
        <v>373</v>
      </c>
      <c r="L16" s="30" t="s">
        <v>683</v>
      </c>
      <c r="M16" s="31" t="s">
        <v>4325</v>
      </c>
      <c r="N16" s="31" t="s">
        <v>4326</v>
      </c>
      <c r="O16" s="32" t="s">
        <v>4327</v>
      </c>
    </row>
    <row r="17" spans="1:15" x14ac:dyDescent="0.35">
      <c r="A17" s="30">
        <v>1724795</v>
      </c>
      <c r="B17" s="31" t="s">
        <v>429</v>
      </c>
      <c r="C17" s="31" t="s">
        <v>377</v>
      </c>
      <c r="D17" s="31" t="s">
        <v>430</v>
      </c>
      <c r="E17" s="36">
        <v>42274</v>
      </c>
      <c r="F17" s="31" t="s">
        <v>431</v>
      </c>
      <c r="G17" s="32" t="s">
        <v>420</v>
      </c>
      <c r="I17" s="30" t="s">
        <v>4332</v>
      </c>
      <c r="J17" s="32" t="s">
        <v>487</v>
      </c>
      <c r="L17" s="30" t="s">
        <v>840</v>
      </c>
      <c r="M17" s="31" t="s">
        <v>4329</v>
      </c>
      <c r="N17" s="31" t="s">
        <v>4330</v>
      </c>
      <c r="O17" s="32" t="s">
        <v>4331</v>
      </c>
    </row>
    <row r="18" spans="1:15" x14ac:dyDescent="0.35">
      <c r="A18" s="30">
        <v>1758740</v>
      </c>
      <c r="B18" s="31" t="s">
        <v>432</v>
      </c>
      <c r="C18" s="31" t="s">
        <v>433</v>
      </c>
      <c r="D18" s="31" t="s">
        <v>430</v>
      </c>
      <c r="E18" s="36">
        <v>42265</v>
      </c>
      <c r="F18" s="31" t="s">
        <v>434</v>
      </c>
      <c r="G18" s="32" t="s">
        <v>428</v>
      </c>
      <c r="I18" s="30" t="s">
        <v>4335</v>
      </c>
      <c r="J18" s="32" t="s">
        <v>571</v>
      </c>
      <c r="L18" s="30" t="s">
        <v>454</v>
      </c>
      <c r="M18" s="31" t="s">
        <v>4333</v>
      </c>
      <c r="N18" s="31" t="s">
        <v>4334</v>
      </c>
      <c r="O18" s="32" t="s">
        <v>1609</v>
      </c>
    </row>
    <row r="19" spans="1:15" x14ac:dyDescent="0.35">
      <c r="A19" s="30">
        <v>1739677</v>
      </c>
      <c r="B19" s="31" t="s">
        <v>435</v>
      </c>
      <c r="C19" s="31" t="s">
        <v>436</v>
      </c>
      <c r="D19" s="31" t="s">
        <v>406</v>
      </c>
      <c r="E19" s="36">
        <v>42337</v>
      </c>
      <c r="F19" s="31" t="s">
        <v>437</v>
      </c>
      <c r="G19" s="32" t="s">
        <v>375</v>
      </c>
      <c r="I19" s="30" t="s">
        <v>4339</v>
      </c>
      <c r="J19" s="32" t="s">
        <v>382</v>
      </c>
      <c r="L19" s="30" t="s">
        <v>1205</v>
      </c>
      <c r="M19" s="31" t="s">
        <v>4336</v>
      </c>
      <c r="N19" s="31" t="s">
        <v>4337</v>
      </c>
      <c r="O19" s="32" t="s">
        <v>4338</v>
      </c>
    </row>
    <row r="20" spans="1:15" x14ac:dyDescent="0.35">
      <c r="A20" s="30">
        <v>1549768</v>
      </c>
      <c r="B20" s="31" t="s">
        <v>438</v>
      </c>
      <c r="C20" s="31" t="s">
        <v>439</v>
      </c>
      <c r="D20" s="31" t="s">
        <v>382</v>
      </c>
      <c r="E20" s="36">
        <v>42066</v>
      </c>
      <c r="F20" s="31" t="s">
        <v>440</v>
      </c>
      <c r="G20" s="32" t="s">
        <v>441</v>
      </c>
      <c r="I20" s="33" t="s">
        <v>4343</v>
      </c>
      <c r="J20" s="34" t="s">
        <v>363</v>
      </c>
      <c r="L20" s="30" t="s">
        <v>655</v>
      </c>
      <c r="M20" s="31" t="s">
        <v>4340</v>
      </c>
      <c r="N20" s="31" t="s">
        <v>4341</v>
      </c>
      <c r="O20" s="32" t="s">
        <v>4342</v>
      </c>
    </row>
    <row r="21" spans="1:15" x14ac:dyDescent="0.35">
      <c r="A21" s="30">
        <v>1217875</v>
      </c>
      <c r="B21" s="31" t="s">
        <v>442</v>
      </c>
      <c r="C21" s="31" t="s">
        <v>396</v>
      </c>
      <c r="D21" s="31" t="s">
        <v>426</v>
      </c>
      <c r="E21" s="36">
        <v>42102</v>
      </c>
      <c r="F21" s="31" t="s">
        <v>443</v>
      </c>
      <c r="G21" s="32" t="s">
        <v>444</v>
      </c>
      <c r="L21" s="30" t="s">
        <v>377</v>
      </c>
      <c r="M21" s="31" t="s">
        <v>4344</v>
      </c>
      <c r="N21" s="31" t="s">
        <v>4345</v>
      </c>
      <c r="O21" s="32" t="s">
        <v>4346</v>
      </c>
    </row>
    <row r="22" spans="1:15" x14ac:dyDescent="0.35">
      <c r="A22" s="30">
        <v>1690021</v>
      </c>
      <c r="B22" s="31" t="s">
        <v>445</v>
      </c>
      <c r="C22" s="31" t="s">
        <v>446</v>
      </c>
      <c r="D22" s="31" t="s">
        <v>447</v>
      </c>
      <c r="E22" s="36">
        <v>42157</v>
      </c>
      <c r="F22" s="31" t="s">
        <v>448</v>
      </c>
      <c r="G22" s="32" t="s">
        <v>375</v>
      </c>
      <c r="L22" s="30" t="s">
        <v>553</v>
      </c>
      <c r="M22" s="31" t="s">
        <v>4347</v>
      </c>
      <c r="N22" s="31" t="s">
        <v>4348</v>
      </c>
      <c r="O22" s="32" t="s">
        <v>4320</v>
      </c>
    </row>
    <row r="23" spans="1:15" x14ac:dyDescent="0.35">
      <c r="A23" s="30">
        <v>1882783</v>
      </c>
      <c r="B23" s="31" t="s">
        <v>449</v>
      </c>
      <c r="C23" s="31" t="s">
        <v>450</v>
      </c>
      <c r="D23" s="31" t="s">
        <v>451</v>
      </c>
      <c r="E23" s="36">
        <v>42177</v>
      </c>
      <c r="F23" s="31" t="s">
        <v>452</v>
      </c>
      <c r="G23" s="32" t="s">
        <v>394</v>
      </c>
      <c r="L23" s="30" t="s">
        <v>486</v>
      </c>
      <c r="M23" s="31" t="s">
        <v>4349</v>
      </c>
      <c r="N23" s="31" t="s">
        <v>4350</v>
      </c>
      <c r="O23" s="32" t="s">
        <v>1305</v>
      </c>
    </row>
    <row r="24" spans="1:15" x14ac:dyDescent="0.35">
      <c r="A24" s="30">
        <v>1236543</v>
      </c>
      <c r="B24" s="31" t="s">
        <v>453</v>
      </c>
      <c r="C24" s="31" t="s">
        <v>454</v>
      </c>
      <c r="D24" s="31" t="s">
        <v>455</v>
      </c>
      <c r="E24" s="36">
        <v>42363</v>
      </c>
      <c r="F24" s="31" t="s">
        <v>456</v>
      </c>
      <c r="G24" s="32" t="s">
        <v>441</v>
      </c>
      <c r="L24" s="30" t="s">
        <v>511</v>
      </c>
      <c r="M24" s="31" t="s">
        <v>4351</v>
      </c>
      <c r="N24" s="31" t="s">
        <v>4352</v>
      </c>
      <c r="O24" s="32" t="s">
        <v>4353</v>
      </c>
    </row>
    <row r="25" spans="1:15" x14ac:dyDescent="0.35">
      <c r="A25" s="30">
        <v>1785319</v>
      </c>
      <c r="B25" s="31" t="s">
        <v>457</v>
      </c>
      <c r="C25" s="31" t="s">
        <v>414</v>
      </c>
      <c r="D25" s="31" t="s">
        <v>406</v>
      </c>
      <c r="E25" s="36">
        <v>42268</v>
      </c>
      <c r="F25" s="31" t="s">
        <v>458</v>
      </c>
      <c r="G25" s="32" t="s">
        <v>394</v>
      </c>
      <c r="L25" s="30" t="s">
        <v>1040</v>
      </c>
      <c r="M25" s="31" t="s">
        <v>4354</v>
      </c>
      <c r="N25" s="31" t="s">
        <v>4355</v>
      </c>
      <c r="O25" s="32" t="s">
        <v>3825</v>
      </c>
    </row>
    <row r="26" spans="1:15" x14ac:dyDescent="0.35">
      <c r="A26" s="30">
        <v>1368988</v>
      </c>
      <c r="B26" s="31" t="s">
        <v>459</v>
      </c>
      <c r="C26" s="31" t="s">
        <v>460</v>
      </c>
      <c r="D26" s="31" t="s">
        <v>406</v>
      </c>
      <c r="E26" s="36">
        <v>42095</v>
      </c>
      <c r="F26" s="31" t="s">
        <v>461</v>
      </c>
      <c r="G26" s="32" t="s">
        <v>441</v>
      </c>
      <c r="L26" s="30" t="s">
        <v>588</v>
      </c>
      <c r="M26" s="31" t="s">
        <v>4356</v>
      </c>
      <c r="N26" s="31" t="s">
        <v>4357</v>
      </c>
      <c r="O26" s="32" t="s">
        <v>3450</v>
      </c>
    </row>
    <row r="27" spans="1:15" x14ac:dyDescent="0.35">
      <c r="A27" s="30">
        <v>1730161</v>
      </c>
      <c r="B27" s="31" t="s">
        <v>462</v>
      </c>
      <c r="C27" s="31" t="s">
        <v>463</v>
      </c>
      <c r="D27" s="31" t="s">
        <v>464</v>
      </c>
      <c r="E27" s="36">
        <v>42183</v>
      </c>
      <c r="F27" s="31" t="s">
        <v>465</v>
      </c>
      <c r="G27" s="32" t="s">
        <v>466</v>
      </c>
      <c r="L27" s="30" t="s">
        <v>483</v>
      </c>
      <c r="M27" s="31" t="s">
        <v>3243</v>
      </c>
      <c r="N27" s="31" t="s">
        <v>4358</v>
      </c>
      <c r="O27" s="32" t="s">
        <v>1305</v>
      </c>
    </row>
    <row r="28" spans="1:15" x14ac:dyDescent="0.35">
      <c r="A28" s="30">
        <v>1477814</v>
      </c>
      <c r="B28" s="31" t="s">
        <v>467</v>
      </c>
      <c r="C28" s="31" t="s">
        <v>468</v>
      </c>
      <c r="D28" s="31" t="s">
        <v>392</v>
      </c>
      <c r="E28" s="36">
        <v>42143</v>
      </c>
      <c r="F28" s="31" t="s">
        <v>469</v>
      </c>
      <c r="G28" s="32" t="s">
        <v>444</v>
      </c>
      <c r="L28" s="30" t="s">
        <v>637</v>
      </c>
      <c r="M28" s="31" t="s">
        <v>4359</v>
      </c>
      <c r="N28" s="31" t="s">
        <v>4360</v>
      </c>
      <c r="O28" s="32" t="s">
        <v>3012</v>
      </c>
    </row>
    <row r="29" spans="1:15" x14ac:dyDescent="0.35">
      <c r="A29" s="30">
        <v>1613880</v>
      </c>
      <c r="B29" s="31" t="s">
        <v>470</v>
      </c>
      <c r="C29" s="31" t="s">
        <v>471</v>
      </c>
      <c r="D29" s="31" t="s">
        <v>406</v>
      </c>
      <c r="E29" s="36">
        <v>42127</v>
      </c>
      <c r="F29" s="31" t="s">
        <v>472</v>
      </c>
      <c r="G29" s="32" t="s">
        <v>416</v>
      </c>
      <c r="L29" s="30" t="s">
        <v>433</v>
      </c>
      <c r="M29" s="31" t="s">
        <v>4361</v>
      </c>
      <c r="N29" s="31" t="s">
        <v>4362</v>
      </c>
      <c r="O29" s="32" t="s">
        <v>1494</v>
      </c>
    </row>
    <row r="30" spans="1:15" x14ac:dyDescent="0.35">
      <c r="A30" s="30">
        <v>1795571</v>
      </c>
      <c r="B30" s="31" t="s">
        <v>473</v>
      </c>
      <c r="C30" s="31" t="s">
        <v>474</v>
      </c>
      <c r="D30" s="31" t="s">
        <v>373</v>
      </c>
      <c r="E30" s="36">
        <v>42115</v>
      </c>
      <c r="F30" s="31" t="s">
        <v>475</v>
      </c>
      <c r="G30" s="32" t="s">
        <v>444</v>
      </c>
      <c r="L30" s="30" t="s">
        <v>646</v>
      </c>
      <c r="M30" s="31" t="s">
        <v>4363</v>
      </c>
      <c r="N30" s="31" t="s">
        <v>4364</v>
      </c>
      <c r="O30" s="32" t="s">
        <v>2231</v>
      </c>
    </row>
    <row r="31" spans="1:15" x14ac:dyDescent="0.35">
      <c r="A31" s="30">
        <v>1726131</v>
      </c>
      <c r="B31" s="31" t="s">
        <v>476</v>
      </c>
      <c r="C31" s="31" t="s">
        <v>477</v>
      </c>
      <c r="D31" s="31" t="s">
        <v>426</v>
      </c>
      <c r="E31" s="36">
        <v>42258</v>
      </c>
      <c r="F31" s="31" t="s">
        <v>478</v>
      </c>
      <c r="G31" s="32" t="s">
        <v>370</v>
      </c>
      <c r="L31" s="30" t="s">
        <v>1412</v>
      </c>
      <c r="M31" s="31" t="s">
        <v>4365</v>
      </c>
      <c r="N31" s="31" t="s">
        <v>4366</v>
      </c>
      <c r="O31" s="32" t="s">
        <v>4367</v>
      </c>
    </row>
    <row r="32" spans="1:15" x14ac:dyDescent="0.35">
      <c r="A32" s="30">
        <v>1747745</v>
      </c>
      <c r="B32" s="31" t="s">
        <v>479</v>
      </c>
      <c r="C32" s="31" t="s">
        <v>480</v>
      </c>
      <c r="D32" s="31" t="s">
        <v>387</v>
      </c>
      <c r="E32" s="36">
        <v>42063</v>
      </c>
      <c r="F32" s="31" t="s">
        <v>481</v>
      </c>
      <c r="G32" s="32" t="s">
        <v>441</v>
      </c>
      <c r="L32" s="30" t="s">
        <v>578</v>
      </c>
      <c r="M32" s="31" t="s">
        <v>2698</v>
      </c>
      <c r="N32" s="31" t="s">
        <v>4368</v>
      </c>
      <c r="O32" s="32" t="s">
        <v>4369</v>
      </c>
    </row>
    <row r="33" spans="1:15" x14ac:dyDescent="0.35">
      <c r="A33" s="30">
        <v>1317240</v>
      </c>
      <c r="B33" s="31" t="s">
        <v>482</v>
      </c>
      <c r="C33" s="31" t="s">
        <v>483</v>
      </c>
      <c r="D33" s="31" t="s">
        <v>363</v>
      </c>
      <c r="E33" s="36">
        <v>42297</v>
      </c>
      <c r="F33" s="31" t="s">
        <v>484</v>
      </c>
      <c r="G33" s="32" t="s">
        <v>412</v>
      </c>
      <c r="L33" s="30" t="s">
        <v>698</v>
      </c>
      <c r="M33" s="31" t="s">
        <v>921</v>
      </c>
      <c r="N33" s="31" t="s">
        <v>4370</v>
      </c>
      <c r="O33" s="32" t="s">
        <v>2035</v>
      </c>
    </row>
    <row r="34" spans="1:15" x14ac:dyDescent="0.35">
      <c r="A34" s="30">
        <v>1873894</v>
      </c>
      <c r="B34" s="31" t="s">
        <v>485</v>
      </c>
      <c r="C34" s="31" t="s">
        <v>486</v>
      </c>
      <c r="D34" s="31" t="s">
        <v>487</v>
      </c>
      <c r="E34" s="36">
        <v>42086</v>
      </c>
      <c r="F34" s="31" t="s">
        <v>488</v>
      </c>
      <c r="G34" s="32" t="s">
        <v>365</v>
      </c>
      <c r="L34" s="30" t="s">
        <v>725</v>
      </c>
      <c r="M34" s="31" t="s">
        <v>4371</v>
      </c>
      <c r="N34" s="31" t="s">
        <v>4372</v>
      </c>
      <c r="O34" s="32" t="s">
        <v>2231</v>
      </c>
    </row>
    <row r="35" spans="1:15" x14ac:dyDescent="0.35">
      <c r="A35" s="30">
        <v>1560663</v>
      </c>
      <c r="B35" s="31" t="s">
        <v>489</v>
      </c>
      <c r="C35" s="31" t="s">
        <v>490</v>
      </c>
      <c r="D35" s="31" t="s">
        <v>423</v>
      </c>
      <c r="E35" s="36">
        <v>42232</v>
      </c>
      <c r="F35" s="31" t="s">
        <v>491</v>
      </c>
      <c r="G35" s="32" t="s">
        <v>492</v>
      </c>
      <c r="L35" s="30" t="s">
        <v>396</v>
      </c>
      <c r="M35" s="31" t="s">
        <v>3539</v>
      </c>
      <c r="N35" s="31" t="s">
        <v>4373</v>
      </c>
      <c r="O35" s="32" t="s">
        <v>4374</v>
      </c>
    </row>
    <row r="36" spans="1:15" x14ac:dyDescent="0.35">
      <c r="A36" s="30">
        <v>1259347</v>
      </c>
      <c r="B36" s="31" t="s">
        <v>493</v>
      </c>
      <c r="C36" s="31" t="s">
        <v>372</v>
      </c>
      <c r="D36" s="31" t="s">
        <v>392</v>
      </c>
      <c r="E36" s="36">
        <v>42076</v>
      </c>
      <c r="F36" s="31" t="s">
        <v>494</v>
      </c>
      <c r="G36" s="32" t="s">
        <v>495</v>
      </c>
      <c r="L36" s="30" t="s">
        <v>497</v>
      </c>
      <c r="M36" s="31" t="s">
        <v>4375</v>
      </c>
      <c r="N36" s="31" t="s">
        <v>4376</v>
      </c>
      <c r="O36" s="32" t="s">
        <v>2559</v>
      </c>
    </row>
    <row r="37" spans="1:15" x14ac:dyDescent="0.35">
      <c r="A37" s="30">
        <v>1697617</v>
      </c>
      <c r="B37" s="31" t="s">
        <v>496</v>
      </c>
      <c r="C37" s="31" t="s">
        <v>497</v>
      </c>
      <c r="D37" s="31" t="s">
        <v>498</v>
      </c>
      <c r="E37" s="36">
        <v>42182</v>
      </c>
      <c r="F37" s="31" t="s">
        <v>499</v>
      </c>
      <c r="G37" s="32" t="s">
        <v>394</v>
      </c>
      <c r="L37" s="30" t="s">
        <v>474</v>
      </c>
      <c r="M37" s="31" t="s">
        <v>2798</v>
      </c>
      <c r="N37" s="31" t="s">
        <v>4377</v>
      </c>
      <c r="O37" s="32" t="s">
        <v>2087</v>
      </c>
    </row>
    <row r="38" spans="1:15" x14ac:dyDescent="0.35">
      <c r="A38" s="30">
        <v>1459729</v>
      </c>
      <c r="B38" s="31" t="s">
        <v>500</v>
      </c>
      <c r="C38" s="31" t="s">
        <v>501</v>
      </c>
      <c r="D38" s="31" t="s">
        <v>464</v>
      </c>
      <c r="E38" s="36">
        <v>42170</v>
      </c>
      <c r="F38" s="31" t="s">
        <v>502</v>
      </c>
      <c r="G38" s="32" t="s">
        <v>365</v>
      </c>
      <c r="L38" s="30" t="s">
        <v>732</v>
      </c>
      <c r="M38" s="31" t="s">
        <v>4378</v>
      </c>
      <c r="N38" s="31" t="s">
        <v>4379</v>
      </c>
      <c r="O38" s="32" t="s">
        <v>820</v>
      </c>
    </row>
    <row r="39" spans="1:15" x14ac:dyDescent="0.35">
      <c r="A39" s="30">
        <v>1669396</v>
      </c>
      <c r="B39" s="31" t="s">
        <v>503</v>
      </c>
      <c r="C39" s="31" t="s">
        <v>381</v>
      </c>
      <c r="D39" s="31" t="s">
        <v>464</v>
      </c>
      <c r="E39" s="36">
        <v>42130</v>
      </c>
      <c r="F39" s="31" t="s">
        <v>504</v>
      </c>
      <c r="G39" s="32" t="s">
        <v>384</v>
      </c>
      <c r="L39" s="30" t="s">
        <v>1026</v>
      </c>
      <c r="M39" s="31" t="s">
        <v>4380</v>
      </c>
      <c r="N39" s="31" t="s">
        <v>4381</v>
      </c>
      <c r="O39" s="32" t="s">
        <v>4382</v>
      </c>
    </row>
    <row r="40" spans="1:15" x14ac:dyDescent="0.35">
      <c r="A40" s="30">
        <v>1755649</v>
      </c>
      <c r="B40" s="31" t="s">
        <v>505</v>
      </c>
      <c r="C40" s="31" t="s">
        <v>506</v>
      </c>
      <c r="D40" s="31" t="s">
        <v>426</v>
      </c>
      <c r="E40" s="36">
        <v>42019</v>
      </c>
      <c r="F40" s="31" t="s">
        <v>507</v>
      </c>
      <c r="G40" s="32" t="s">
        <v>428</v>
      </c>
      <c r="L40" s="30" t="s">
        <v>710</v>
      </c>
      <c r="M40" s="31" t="s">
        <v>3867</v>
      </c>
      <c r="N40" s="31" t="s">
        <v>4383</v>
      </c>
      <c r="O40" s="32" t="s">
        <v>4384</v>
      </c>
    </row>
    <row r="41" spans="1:15" x14ac:dyDescent="0.35">
      <c r="A41" s="30">
        <v>1402212</v>
      </c>
      <c r="B41" s="31" t="s">
        <v>508</v>
      </c>
      <c r="C41" s="31" t="s">
        <v>439</v>
      </c>
      <c r="D41" s="31" t="s">
        <v>430</v>
      </c>
      <c r="E41" s="36">
        <v>42330</v>
      </c>
      <c r="F41" s="31" t="s">
        <v>509</v>
      </c>
      <c r="G41" s="32" t="s">
        <v>441</v>
      </c>
      <c r="L41" s="30" t="s">
        <v>1106</v>
      </c>
      <c r="M41" s="31" t="s">
        <v>2281</v>
      </c>
      <c r="N41" s="31" t="s">
        <v>4385</v>
      </c>
      <c r="O41" s="32" t="s">
        <v>2231</v>
      </c>
    </row>
    <row r="42" spans="1:15" x14ac:dyDescent="0.35">
      <c r="A42" s="30">
        <v>1451357</v>
      </c>
      <c r="B42" s="31" t="s">
        <v>510</v>
      </c>
      <c r="C42" s="31" t="s">
        <v>511</v>
      </c>
      <c r="D42" s="31" t="s">
        <v>498</v>
      </c>
      <c r="E42" s="36">
        <v>42021</v>
      </c>
      <c r="F42" s="31" t="s">
        <v>512</v>
      </c>
      <c r="G42" s="32" t="s">
        <v>384</v>
      </c>
      <c r="L42" s="30" t="s">
        <v>501</v>
      </c>
      <c r="M42" s="31" t="s">
        <v>569</v>
      </c>
      <c r="N42" s="31" t="s">
        <v>4386</v>
      </c>
      <c r="O42" s="32" t="s">
        <v>4001</v>
      </c>
    </row>
    <row r="43" spans="1:15" x14ac:dyDescent="0.35">
      <c r="A43" s="30">
        <v>1854357</v>
      </c>
      <c r="B43" s="31" t="s">
        <v>513</v>
      </c>
      <c r="C43" s="31" t="s">
        <v>514</v>
      </c>
      <c r="D43" s="31" t="s">
        <v>464</v>
      </c>
      <c r="E43" s="36">
        <v>42257</v>
      </c>
      <c r="F43" s="31" t="s">
        <v>515</v>
      </c>
      <c r="G43" s="32" t="s">
        <v>516</v>
      </c>
      <c r="L43" s="30" t="s">
        <v>670</v>
      </c>
      <c r="M43" s="31" t="s">
        <v>1074</v>
      </c>
      <c r="N43" s="31" t="s">
        <v>4387</v>
      </c>
      <c r="O43" s="32" t="s">
        <v>4320</v>
      </c>
    </row>
    <row r="44" spans="1:15" x14ac:dyDescent="0.35">
      <c r="A44" s="30">
        <v>1578451</v>
      </c>
      <c r="B44" s="31" t="s">
        <v>517</v>
      </c>
      <c r="C44" s="31" t="s">
        <v>518</v>
      </c>
      <c r="D44" s="31" t="s">
        <v>430</v>
      </c>
      <c r="E44" s="36">
        <v>42131</v>
      </c>
      <c r="F44" s="31" t="s">
        <v>519</v>
      </c>
      <c r="G44" s="32" t="s">
        <v>375</v>
      </c>
      <c r="L44" s="30" t="s">
        <v>716</v>
      </c>
      <c r="M44" s="31" t="s">
        <v>4388</v>
      </c>
      <c r="N44" s="31" t="s">
        <v>4389</v>
      </c>
      <c r="O44" s="32" t="s">
        <v>4390</v>
      </c>
    </row>
    <row r="45" spans="1:15" x14ac:dyDescent="0.35">
      <c r="A45" s="30">
        <v>1232457</v>
      </c>
      <c r="B45" s="31" t="s">
        <v>520</v>
      </c>
      <c r="C45" s="31" t="s">
        <v>497</v>
      </c>
      <c r="D45" s="31" t="s">
        <v>382</v>
      </c>
      <c r="E45" s="36">
        <v>42240</v>
      </c>
      <c r="F45" s="31" t="s">
        <v>521</v>
      </c>
      <c r="G45" s="32" t="s">
        <v>394</v>
      </c>
      <c r="L45" s="30" t="s">
        <v>958</v>
      </c>
      <c r="M45" s="31" t="s">
        <v>4391</v>
      </c>
      <c r="N45" s="31" t="s">
        <v>4392</v>
      </c>
      <c r="O45" s="32" t="s">
        <v>4393</v>
      </c>
    </row>
    <row r="46" spans="1:15" x14ac:dyDescent="0.35">
      <c r="A46" s="30">
        <v>1376082</v>
      </c>
      <c r="B46" s="31" t="s">
        <v>522</v>
      </c>
      <c r="C46" s="31" t="s">
        <v>471</v>
      </c>
      <c r="D46" s="31" t="s">
        <v>401</v>
      </c>
      <c r="E46" s="36">
        <v>42063</v>
      </c>
      <c r="F46" s="31" t="s">
        <v>523</v>
      </c>
      <c r="G46" s="32" t="s">
        <v>495</v>
      </c>
      <c r="L46" s="30" t="s">
        <v>889</v>
      </c>
      <c r="M46" s="31" t="s">
        <v>4394</v>
      </c>
      <c r="N46" s="31" t="s">
        <v>4395</v>
      </c>
      <c r="O46" s="32" t="s">
        <v>4396</v>
      </c>
    </row>
    <row r="47" spans="1:15" x14ac:dyDescent="0.35">
      <c r="A47" s="30">
        <v>1556426</v>
      </c>
      <c r="B47" s="31" t="s">
        <v>524</v>
      </c>
      <c r="C47" s="31" t="s">
        <v>433</v>
      </c>
      <c r="D47" s="31" t="s">
        <v>455</v>
      </c>
      <c r="E47" s="36">
        <v>42148</v>
      </c>
      <c r="F47" s="31" t="s">
        <v>525</v>
      </c>
      <c r="G47" s="32" t="s">
        <v>444</v>
      </c>
      <c r="L47" s="30" t="s">
        <v>761</v>
      </c>
      <c r="M47" s="31" t="s">
        <v>4397</v>
      </c>
      <c r="N47" s="31" t="s">
        <v>4398</v>
      </c>
      <c r="O47" s="32" t="s">
        <v>1483</v>
      </c>
    </row>
    <row r="48" spans="1:15" x14ac:dyDescent="0.35">
      <c r="A48" s="30">
        <v>1315696</v>
      </c>
      <c r="B48" s="31" t="s">
        <v>526</v>
      </c>
      <c r="C48" s="31" t="s">
        <v>527</v>
      </c>
      <c r="D48" s="31" t="s">
        <v>401</v>
      </c>
      <c r="E48" s="36">
        <v>42233</v>
      </c>
      <c r="F48" s="31" t="s">
        <v>528</v>
      </c>
      <c r="G48" s="32" t="s">
        <v>529</v>
      </c>
      <c r="L48" s="30" t="s">
        <v>735</v>
      </c>
      <c r="M48" s="31" t="s">
        <v>3898</v>
      </c>
      <c r="N48" s="31" t="s">
        <v>4399</v>
      </c>
      <c r="O48" s="32" t="s">
        <v>4331</v>
      </c>
    </row>
    <row r="49" spans="1:15" x14ac:dyDescent="0.35">
      <c r="A49" s="30">
        <v>1789616</v>
      </c>
      <c r="B49" s="31" t="s">
        <v>530</v>
      </c>
      <c r="C49" s="31" t="s">
        <v>518</v>
      </c>
      <c r="D49" s="31" t="s">
        <v>410</v>
      </c>
      <c r="E49" s="36">
        <v>42073</v>
      </c>
      <c r="F49" s="31" t="s">
        <v>531</v>
      </c>
      <c r="G49" s="32" t="s">
        <v>532</v>
      </c>
      <c r="L49" s="30" t="s">
        <v>752</v>
      </c>
      <c r="M49" s="31" t="s">
        <v>2411</v>
      </c>
      <c r="N49" s="31" t="s">
        <v>4400</v>
      </c>
      <c r="O49" s="32" t="s">
        <v>3018</v>
      </c>
    </row>
    <row r="50" spans="1:15" x14ac:dyDescent="0.35">
      <c r="A50" s="30">
        <v>1813299</v>
      </c>
      <c r="B50" s="31" t="s">
        <v>533</v>
      </c>
      <c r="C50" s="31" t="s">
        <v>471</v>
      </c>
      <c r="D50" s="31" t="s">
        <v>451</v>
      </c>
      <c r="E50" s="36">
        <v>42359</v>
      </c>
      <c r="F50" s="31" t="s">
        <v>534</v>
      </c>
      <c r="G50" s="32" t="s">
        <v>384</v>
      </c>
      <c r="L50" s="30" t="s">
        <v>630</v>
      </c>
      <c r="M50" s="31" t="s">
        <v>1780</v>
      </c>
      <c r="N50" s="31" t="s">
        <v>4401</v>
      </c>
      <c r="O50" s="32" t="s">
        <v>4384</v>
      </c>
    </row>
    <row r="51" spans="1:15" x14ac:dyDescent="0.35">
      <c r="A51" s="30">
        <v>1842566</v>
      </c>
      <c r="B51" s="31" t="s">
        <v>535</v>
      </c>
      <c r="C51" s="31" t="s">
        <v>463</v>
      </c>
      <c r="D51" s="31" t="s">
        <v>406</v>
      </c>
      <c r="E51" s="36">
        <v>42314</v>
      </c>
      <c r="F51" s="31" t="s">
        <v>536</v>
      </c>
      <c r="G51" s="32" t="s">
        <v>444</v>
      </c>
      <c r="L51" s="30" t="s">
        <v>661</v>
      </c>
      <c r="M51" s="31" t="s">
        <v>4402</v>
      </c>
      <c r="N51" s="31" t="s">
        <v>4403</v>
      </c>
      <c r="O51" s="32" t="s">
        <v>4404</v>
      </c>
    </row>
    <row r="52" spans="1:15" x14ac:dyDescent="0.35">
      <c r="A52" s="30">
        <v>1769075</v>
      </c>
      <c r="B52" s="31" t="s">
        <v>537</v>
      </c>
      <c r="C52" s="31" t="s">
        <v>538</v>
      </c>
      <c r="D52" s="31" t="s">
        <v>426</v>
      </c>
      <c r="E52" s="36">
        <v>42347</v>
      </c>
      <c r="F52" s="31" t="s">
        <v>539</v>
      </c>
      <c r="G52" s="32" t="s">
        <v>420</v>
      </c>
      <c r="L52" s="30" t="s">
        <v>719</v>
      </c>
      <c r="M52" s="31" t="s">
        <v>4405</v>
      </c>
      <c r="N52" s="31" t="s">
        <v>4406</v>
      </c>
      <c r="O52" s="32" t="s">
        <v>1483</v>
      </c>
    </row>
    <row r="53" spans="1:15" x14ac:dyDescent="0.35">
      <c r="A53" s="30">
        <v>1366221</v>
      </c>
      <c r="B53" s="31" t="s">
        <v>540</v>
      </c>
      <c r="C53" s="31" t="s">
        <v>506</v>
      </c>
      <c r="D53" s="31" t="s">
        <v>382</v>
      </c>
      <c r="E53" s="36">
        <v>42043</v>
      </c>
      <c r="F53" s="31" t="s">
        <v>541</v>
      </c>
      <c r="G53" s="32" t="s">
        <v>495</v>
      </c>
      <c r="L53" s="30" t="s">
        <v>527</v>
      </c>
      <c r="M53" s="31" t="s">
        <v>4407</v>
      </c>
      <c r="N53" s="31" t="s">
        <v>4408</v>
      </c>
      <c r="O53" s="32" t="s">
        <v>1808</v>
      </c>
    </row>
    <row r="54" spans="1:15" x14ac:dyDescent="0.35">
      <c r="A54" s="30">
        <v>1245918</v>
      </c>
      <c r="B54" s="31" t="s">
        <v>542</v>
      </c>
      <c r="C54" s="31" t="s">
        <v>486</v>
      </c>
      <c r="D54" s="31" t="s">
        <v>392</v>
      </c>
      <c r="E54" s="36">
        <v>42051</v>
      </c>
      <c r="F54" s="31" t="s">
        <v>543</v>
      </c>
      <c r="G54" s="32" t="s">
        <v>379</v>
      </c>
      <c r="L54" s="30" t="s">
        <v>776</v>
      </c>
      <c r="M54" s="31" t="s">
        <v>4409</v>
      </c>
      <c r="N54" s="31" t="s">
        <v>4410</v>
      </c>
      <c r="O54" s="32" t="s">
        <v>4411</v>
      </c>
    </row>
    <row r="55" spans="1:15" x14ac:dyDescent="0.35">
      <c r="A55" s="30">
        <v>1808719</v>
      </c>
      <c r="B55" s="31" t="s">
        <v>544</v>
      </c>
      <c r="C55" s="31" t="s">
        <v>381</v>
      </c>
      <c r="D55" s="31" t="s">
        <v>451</v>
      </c>
      <c r="E55" s="36">
        <v>42246</v>
      </c>
      <c r="F55" s="31" t="s">
        <v>545</v>
      </c>
      <c r="G55" s="32" t="s">
        <v>370</v>
      </c>
      <c r="L55" s="30" t="s">
        <v>518</v>
      </c>
      <c r="M55" s="31" t="s">
        <v>4412</v>
      </c>
      <c r="N55" s="31" t="s">
        <v>4413</v>
      </c>
      <c r="O55" s="32" t="s">
        <v>4414</v>
      </c>
    </row>
    <row r="56" spans="1:15" x14ac:dyDescent="0.35">
      <c r="A56" s="30">
        <v>1446069</v>
      </c>
      <c r="B56" s="31" t="s">
        <v>546</v>
      </c>
      <c r="C56" s="31" t="s">
        <v>547</v>
      </c>
      <c r="D56" s="31" t="s">
        <v>423</v>
      </c>
      <c r="E56" s="36">
        <v>42083</v>
      </c>
      <c r="F56" s="31" t="s">
        <v>548</v>
      </c>
      <c r="G56" s="32" t="s">
        <v>420</v>
      </c>
      <c r="L56" s="30" t="s">
        <v>722</v>
      </c>
      <c r="M56" s="31" t="s">
        <v>4415</v>
      </c>
      <c r="N56" s="31" t="s">
        <v>4416</v>
      </c>
      <c r="O56" s="32" t="s">
        <v>2557</v>
      </c>
    </row>
    <row r="57" spans="1:15" x14ac:dyDescent="0.35">
      <c r="A57" s="30">
        <v>1382430</v>
      </c>
      <c r="B57" s="31" t="s">
        <v>549</v>
      </c>
      <c r="C57" s="31" t="s">
        <v>550</v>
      </c>
      <c r="D57" s="31" t="s">
        <v>487</v>
      </c>
      <c r="E57" s="36">
        <v>42312</v>
      </c>
      <c r="F57" s="31" t="s">
        <v>551</v>
      </c>
      <c r="G57" s="32" t="s">
        <v>389</v>
      </c>
      <c r="L57" s="30" t="s">
        <v>418</v>
      </c>
      <c r="M57" s="31" t="s">
        <v>4417</v>
      </c>
      <c r="N57" s="31" t="s">
        <v>4418</v>
      </c>
      <c r="O57" s="32" t="s">
        <v>2559</v>
      </c>
    </row>
    <row r="58" spans="1:15" x14ac:dyDescent="0.35">
      <c r="A58" s="30">
        <v>1790991</v>
      </c>
      <c r="B58" s="31" t="s">
        <v>552</v>
      </c>
      <c r="C58" s="31" t="s">
        <v>553</v>
      </c>
      <c r="D58" s="31" t="s">
        <v>392</v>
      </c>
      <c r="E58" s="36">
        <v>42256</v>
      </c>
      <c r="F58" s="31" t="s">
        <v>554</v>
      </c>
      <c r="G58" s="32" t="s">
        <v>394</v>
      </c>
      <c r="L58" s="30" t="s">
        <v>506</v>
      </c>
      <c r="M58" s="31" t="s">
        <v>4020</v>
      </c>
      <c r="N58" s="31" t="s">
        <v>4419</v>
      </c>
      <c r="O58" s="32" t="s">
        <v>4420</v>
      </c>
    </row>
    <row r="59" spans="1:15" x14ac:dyDescent="0.35">
      <c r="A59" s="30">
        <v>1747462</v>
      </c>
      <c r="B59" s="31" t="s">
        <v>555</v>
      </c>
      <c r="C59" s="31" t="s">
        <v>556</v>
      </c>
      <c r="D59" s="31" t="s">
        <v>423</v>
      </c>
      <c r="E59" s="36">
        <v>42346</v>
      </c>
      <c r="F59" s="31" t="s">
        <v>557</v>
      </c>
      <c r="G59" s="32" t="s">
        <v>379</v>
      </c>
      <c r="L59" s="30" t="s">
        <v>538</v>
      </c>
      <c r="M59" s="31" t="s">
        <v>4421</v>
      </c>
      <c r="N59" s="31" t="s">
        <v>4422</v>
      </c>
      <c r="O59" s="32" t="s">
        <v>3012</v>
      </c>
    </row>
    <row r="60" spans="1:15" x14ac:dyDescent="0.35">
      <c r="A60" s="30">
        <v>1546235</v>
      </c>
      <c r="B60" s="31" t="s">
        <v>558</v>
      </c>
      <c r="C60" s="31" t="s">
        <v>559</v>
      </c>
      <c r="D60" s="31" t="s">
        <v>368</v>
      </c>
      <c r="E60" s="36">
        <v>42159</v>
      </c>
      <c r="F60" s="31" t="s">
        <v>560</v>
      </c>
      <c r="G60" s="32" t="s">
        <v>532</v>
      </c>
      <c r="L60" s="30" t="s">
        <v>568</v>
      </c>
      <c r="M60" s="31" t="s">
        <v>3883</v>
      </c>
      <c r="N60" s="31" t="s">
        <v>4423</v>
      </c>
      <c r="O60" s="32" t="s">
        <v>3450</v>
      </c>
    </row>
    <row r="61" spans="1:15" x14ac:dyDescent="0.35">
      <c r="A61" s="30">
        <v>1320961</v>
      </c>
      <c r="B61" s="31" t="s">
        <v>561</v>
      </c>
      <c r="C61" s="31" t="s">
        <v>436</v>
      </c>
      <c r="D61" s="31" t="s">
        <v>426</v>
      </c>
      <c r="E61" s="36">
        <v>42291</v>
      </c>
      <c r="F61" s="31" t="s">
        <v>562</v>
      </c>
      <c r="G61" s="32" t="s">
        <v>379</v>
      </c>
      <c r="L61" s="30" t="s">
        <v>658</v>
      </c>
      <c r="M61" s="31" t="s">
        <v>4424</v>
      </c>
      <c r="N61" s="31" t="s">
        <v>4425</v>
      </c>
      <c r="O61" s="32" t="s">
        <v>1832</v>
      </c>
    </row>
    <row r="62" spans="1:15" x14ac:dyDescent="0.35">
      <c r="A62" s="30">
        <v>1840077</v>
      </c>
      <c r="B62" s="31" t="s">
        <v>563</v>
      </c>
      <c r="C62" s="31" t="s">
        <v>400</v>
      </c>
      <c r="D62" s="31" t="s">
        <v>451</v>
      </c>
      <c r="E62" s="36">
        <v>42055</v>
      </c>
      <c r="F62" s="31" t="s">
        <v>564</v>
      </c>
      <c r="G62" s="32" t="s">
        <v>403</v>
      </c>
      <c r="L62" s="30" t="s">
        <v>678</v>
      </c>
      <c r="M62" s="31" t="s">
        <v>4426</v>
      </c>
      <c r="N62" s="31" t="s">
        <v>4427</v>
      </c>
      <c r="O62" s="32" t="s">
        <v>4428</v>
      </c>
    </row>
    <row r="63" spans="1:15" x14ac:dyDescent="0.35">
      <c r="A63" s="30">
        <v>1726023</v>
      </c>
      <c r="B63" s="31" t="s">
        <v>565</v>
      </c>
      <c r="C63" s="31" t="s">
        <v>409</v>
      </c>
      <c r="D63" s="31" t="s">
        <v>464</v>
      </c>
      <c r="E63" s="36">
        <v>42285</v>
      </c>
      <c r="F63" s="31" t="s">
        <v>566</v>
      </c>
      <c r="G63" s="32" t="s">
        <v>394</v>
      </c>
      <c r="L63" s="30" t="s">
        <v>1018</v>
      </c>
      <c r="M63" s="31" t="s">
        <v>2793</v>
      </c>
      <c r="N63" s="31" t="s">
        <v>4429</v>
      </c>
      <c r="O63" s="32" t="s">
        <v>4430</v>
      </c>
    </row>
    <row r="64" spans="1:15" x14ac:dyDescent="0.35">
      <c r="A64" s="30">
        <v>1645045</v>
      </c>
      <c r="B64" s="31" t="s">
        <v>567</v>
      </c>
      <c r="C64" s="31" t="s">
        <v>568</v>
      </c>
      <c r="D64" s="31" t="s">
        <v>368</v>
      </c>
      <c r="E64" s="36">
        <v>42060</v>
      </c>
      <c r="F64" s="31" t="s">
        <v>569</v>
      </c>
      <c r="G64" s="32" t="s">
        <v>495</v>
      </c>
      <c r="L64" s="30" t="s">
        <v>471</v>
      </c>
      <c r="M64" s="31" t="s">
        <v>4431</v>
      </c>
      <c r="N64" s="31" t="s">
        <v>4432</v>
      </c>
      <c r="O64" s="32" t="s">
        <v>2093</v>
      </c>
    </row>
    <row r="65" spans="1:15" x14ac:dyDescent="0.35">
      <c r="A65" s="30">
        <v>1574110</v>
      </c>
      <c r="B65" s="31" t="s">
        <v>570</v>
      </c>
      <c r="C65" s="31" t="s">
        <v>553</v>
      </c>
      <c r="D65" s="31" t="s">
        <v>571</v>
      </c>
      <c r="E65" s="36">
        <v>42008</v>
      </c>
      <c r="F65" s="31" t="s">
        <v>504</v>
      </c>
      <c r="G65" s="32" t="s">
        <v>420</v>
      </c>
      <c r="L65" s="30" t="s">
        <v>611</v>
      </c>
      <c r="M65" s="31" t="s">
        <v>3445</v>
      </c>
      <c r="N65" s="31" t="s">
        <v>4433</v>
      </c>
      <c r="O65" s="32" t="s">
        <v>3840</v>
      </c>
    </row>
    <row r="66" spans="1:15" x14ac:dyDescent="0.35">
      <c r="A66" s="30">
        <v>1229029</v>
      </c>
      <c r="B66" s="31" t="s">
        <v>572</v>
      </c>
      <c r="C66" s="31" t="s">
        <v>439</v>
      </c>
      <c r="D66" s="31" t="s">
        <v>373</v>
      </c>
      <c r="E66" s="36">
        <v>42201</v>
      </c>
      <c r="F66" s="31" t="s">
        <v>573</v>
      </c>
      <c r="G66" s="32" t="s">
        <v>495</v>
      </c>
      <c r="L66" s="30" t="s">
        <v>463</v>
      </c>
      <c r="M66" s="31" t="s">
        <v>4434</v>
      </c>
      <c r="N66" s="31" t="s">
        <v>4435</v>
      </c>
      <c r="O66" s="32" t="s">
        <v>4436</v>
      </c>
    </row>
    <row r="67" spans="1:15" x14ac:dyDescent="0.35">
      <c r="A67" s="30">
        <v>1834604</v>
      </c>
      <c r="B67" s="31" t="s">
        <v>574</v>
      </c>
      <c r="C67" s="31" t="s">
        <v>386</v>
      </c>
      <c r="D67" s="31" t="s">
        <v>455</v>
      </c>
      <c r="E67" s="36">
        <v>42286</v>
      </c>
      <c r="F67" s="31" t="s">
        <v>575</v>
      </c>
      <c r="G67" s="32" t="s">
        <v>576</v>
      </c>
      <c r="L67" s="30" t="s">
        <v>868</v>
      </c>
      <c r="M67" s="31" t="s">
        <v>845</v>
      </c>
      <c r="N67" s="31" t="s">
        <v>4437</v>
      </c>
      <c r="O67" s="32" t="s">
        <v>2856</v>
      </c>
    </row>
    <row r="68" spans="1:15" x14ac:dyDescent="0.35">
      <c r="A68" s="30">
        <v>1629715</v>
      </c>
      <c r="B68" s="31" t="s">
        <v>577</v>
      </c>
      <c r="C68" s="31" t="s">
        <v>578</v>
      </c>
      <c r="D68" s="31" t="s">
        <v>455</v>
      </c>
      <c r="E68" s="36">
        <v>42217</v>
      </c>
      <c r="F68" s="31" t="s">
        <v>579</v>
      </c>
      <c r="G68" s="32" t="s">
        <v>444</v>
      </c>
      <c r="L68" s="30" t="s">
        <v>547</v>
      </c>
      <c r="M68" s="31" t="s">
        <v>659</v>
      </c>
      <c r="N68" s="31" t="s">
        <v>4438</v>
      </c>
      <c r="O68" s="32" t="s">
        <v>3885</v>
      </c>
    </row>
    <row r="69" spans="1:15" x14ac:dyDescent="0.35">
      <c r="A69" s="30">
        <v>1287002</v>
      </c>
      <c r="B69" s="31" t="s">
        <v>580</v>
      </c>
      <c r="C69" s="31" t="s">
        <v>581</v>
      </c>
      <c r="D69" s="31" t="s">
        <v>487</v>
      </c>
      <c r="E69" s="36">
        <v>42249</v>
      </c>
      <c r="F69" s="31" t="s">
        <v>582</v>
      </c>
      <c r="G69" s="32" t="s">
        <v>416</v>
      </c>
      <c r="L69" s="30" t="s">
        <v>859</v>
      </c>
      <c r="M69" s="31" t="s">
        <v>4439</v>
      </c>
      <c r="N69" s="31" t="s">
        <v>4440</v>
      </c>
      <c r="O69" s="32" t="s">
        <v>4338</v>
      </c>
    </row>
    <row r="70" spans="1:15" x14ac:dyDescent="0.35">
      <c r="A70" s="30">
        <v>1562473</v>
      </c>
      <c r="B70" s="31" t="s">
        <v>583</v>
      </c>
      <c r="C70" s="31" t="s">
        <v>414</v>
      </c>
      <c r="D70" s="31" t="s">
        <v>423</v>
      </c>
      <c r="E70" s="36">
        <v>42047</v>
      </c>
      <c r="F70" s="31" t="s">
        <v>584</v>
      </c>
      <c r="G70" s="32" t="s">
        <v>444</v>
      </c>
      <c r="L70" s="30" t="s">
        <v>514</v>
      </c>
      <c r="M70" s="31" t="s">
        <v>4441</v>
      </c>
      <c r="N70" s="31" t="s">
        <v>4442</v>
      </c>
      <c r="O70" s="32" t="s">
        <v>4443</v>
      </c>
    </row>
    <row r="71" spans="1:15" x14ac:dyDescent="0.35">
      <c r="A71" s="30">
        <v>1661664</v>
      </c>
      <c r="B71" s="31" t="s">
        <v>585</v>
      </c>
      <c r="C71" s="31" t="s">
        <v>468</v>
      </c>
      <c r="D71" s="31" t="s">
        <v>498</v>
      </c>
      <c r="E71" s="36">
        <v>42158</v>
      </c>
      <c r="F71" s="31" t="s">
        <v>586</v>
      </c>
      <c r="G71" s="32" t="s">
        <v>428</v>
      </c>
      <c r="L71" s="30" t="s">
        <v>550</v>
      </c>
      <c r="M71" s="31" t="s">
        <v>4237</v>
      </c>
      <c r="N71" s="31" t="s">
        <v>4444</v>
      </c>
      <c r="O71" s="32" t="s">
        <v>3523</v>
      </c>
    </row>
    <row r="72" spans="1:15" x14ac:dyDescent="0.35">
      <c r="A72" s="30">
        <v>1712181</v>
      </c>
      <c r="B72" s="31" t="s">
        <v>587</v>
      </c>
      <c r="C72" s="31" t="s">
        <v>588</v>
      </c>
      <c r="D72" s="31" t="s">
        <v>392</v>
      </c>
      <c r="E72" s="36">
        <v>42118</v>
      </c>
      <c r="F72" s="31" t="s">
        <v>589</v>
      </c>
      <c r="G72" s="32" t="s">
        <v>466</v>
      </c>
      <c r="L72" s="30" t="s">
        <v>386</v>
      </c>
      <c r="M72" s="31" t="s">
        <v>4445</v>
      </c>
      <c r="N72" s="31" t="s">
        <v>4446</v>
      </c>
      <c r="O72" s="32" t="s">
        <v>4003</v>
      </c>
    </row>
    <row r="73" spans="1:15" x14ac:dyDescent="0.35">
      <c r="A73" s="30">
        <v>1830375</v>
      </c>
      <c r="B73" s="31" t="s">
        <v>590</v>
      </c>
      <c r="C73" s="31" t="s">
        <v>377</v>
      </c>
      <c r="D73" s="31" t="s">
        <v>571</v>
      </c>
      <c r="E73" s="36">
        <v>42186</v>
      </c>
      <c r="F73" s="31" t="s">
        <v>591</v>
      </c>
      <c r="G73" s="32" t="s">
        <v>444</v>
      </c>
      <c r="L73" s="30" t="s">
        <v>836</v>
      </c>
      <c r="M73" s="31" t="s">
        <v>2783</v>
      </c>
      <c r="N73" s="31" t="s">
        <v>4447</v>
      </c>
      <c r="O73" s="32" t="s">
        <v>1889</v>
      </c>
    </row>
    <row r="74" spans="1:15" x14ac:dyDescent="0.35">
      <c r="A74" s="30">
        <v>1677656</v>
      </c>
      <c r="B74" s="31" t="s">
        <v>592</v>
      </c>
      <c r="C74" s="31" t="s">
        <v>593</v>
      </c>
      <c r="D74" s="31" t="s">
        <v>423</v>
      </c>
      <c r="E74" s="36">
        <v>42081</v>
      </c>
      <c r="F74" s="31" t="s">
        <v>594</v>
      </c>
      <c r="G74" s="32" t="s">
        <v>466</v>
      </c>
      <c r="L74" s="30" t="s">
        <v>559</v>
      </c>
      <c r="M74" s="31" t="s">
        <v>4448</v>
      </c>
      <c r="N74" s="31" t="s">
        <v>4449</v>
      </c>
      <c r="O74" s="32" t="s">
        <v>4346</v>
      </c>
    </row>
    <row r="75" spans="1:15" x14ac:dyDescent="0.35">
      <c r="A75" s="30">
        <v>1279316</v>
      </c>
      <c r="B75" s="31" t="s">
        <v>595</v>
      </c>
      <c r="C75" s="31" t="s">
        <v>596</v>
      </c>
      <c r="D75" s="31" t="s">
        <v>363</v>
      </c>
      <c r="E75" s="36">
        <v>42112</v>
      </c>
      <c r="F75" s="31" t="s">
        <v>597</v>
      </c>
      <c r="G75" s="32" t="s">
        <v>598</v>
      </c>
      <c r="L75" s="30" t="s">
        <v>450</v>
      </c>
      <c r="M75" s="31" t="s">
        <v>995</v>
      </c>
      <c r="N75" s="31" t="s">
        <v>4450</v>
      </c>
      <c r="O75" s="32" t="s">
        <v>1483</v>
      </c>
    </row>
    <row r="76" spans="1:15" x14ac:dyDescent="0.35">
      <c r="A76" s="30">
        <v>1554408</v>
      </c>
      <c r="B76" s="31" t="s">
        <v>599</v>
      </c>
      <c r="C76" s="31" t="s">
        <v>439</v>
      </c>
      <c r="D76" s="31" t="s">
        <v>401</v>
      </c>
      <c r="E76" s="36">
        <v>42259</v>
      </c>
      <c r="F76" s="31" t="s">
        <v>600</v>
      </c>
      <c r="G76" s="32" t="s">
        <v>394</v>
      </c>
      <c r="L76" s="30" t="s">
        <v>602</v>
      </c>
      <c r="M76" s="31" t="s">
        <v>4451</v>
      </c>
      <c r="N76" s="31" t="s">
        <v>4452</v>
      </c>
      <c r="O76" s="32" t="s">
        <v>4367</v>
      </c>
    </row>
    <row r="77" spans="1:15" x14ac:dyDescent="0.35">
      <c r="A77" s="30">
        <v>1653770</v>
      </c>
      <c r="B77" s="31" t="s">
        <v>601</v>
      </c>
      <c r="C77" s="31" t="s">
        <v>602</v>
      </c>
      <c r="D77" s="31" t="s">
        <v>392</v>
      </c>
      <c r="E77" s="36">
        <v>42035</v>
      </c>
      <c r="F77" s="31" t="s">
        <v>603</v>
      </c>
      <c r="G77" s="32" t="s">
        <v>375</v>
      </c>
      <c r="L77" s="30" t="s">
        <v>596</v>
      </c>
      <c r="M77" s="31" t="s">
        <v>4453</v>
      </c>
      <c r="N77" s="31" t="s">
        <v>4454</v>
      </c>
      <c r="O77" s="32" t="s">
        <v>4367</v>
      </c>
    </row>
    <row r="78" spans="1:15" x14ac:dyDescent="0.35">
      <c r="A78" s="30">
        <v>1539497</v>
      </c>
      <c r="B78" s="31" t="s">
        <v>604</v>
      </c>
      <c r="C78" s="31" t="s">
        <v>400</v>
      </c>
      <c r="D78" s="31" t="s">
        <v>410</v>
      </c>
      <c r="E78" s="36">
        <v>42255</v>
      </c>
      <c r="F78" s="31" t="s">
        <v>605</v>
      </c>
      <c r="G78" s="32" t="s">
        <v>420</v>
      </c>
      <c r="L78" s="30" t="s">
        <v>372</v>
      </c>
      <c r="M78" s="31" t="s">
        <v>4455</v>
      </c>
      <c r="N78" s="31" t="s">
        <v>4456</v>
      </c>
      <c r="O78" s="32" t="s">
        <v>1889</v>
      </c>
    </row>
    <row r="79" spans="1:15" x14ac:dyDescent="0.35">
      <c r="A79" s="30">
        <v>1495846</v>
      </c>
      <c r="B79" s="31" t="s">
        <v>606</v>
      </c>
      <c r="C79" s="31" t="s">
        <v>480</v>
      </c>
      <c r="D79" s="31" t="s">
        <v>498</v>
      </c>
      <c r="E79" s="36">
        <v>42133</v>
      </c>
      <c r="F79" s="31" t="s">
        <v>607</v>
      </c>
      <c r="G79" s="32" t="s">
        <v>398</v>
      </c>
      <c r="L79" s="30" t="s">
        <v>439</v>
      </c>
      <c r="M79" s="31" t="s">
        <v>4457</v>
      </c>
      <c r="N79" s="31" t="s">
        <v>4458</v>
      </c>
      <c r="O79" s="32" t="s">
        <v>4459</v>
      </c>
    </row>
    <row r="80" spans="1:15" x14ac:dyDescent="0.35">
      <c r="A80" s="30">
        <v>1493265</v>
      </c>
      <c r="B80" s="31" t="s">
        <v>608</v>
      </c>
      <c r="C80" s="31" t="s">
        <v>396</v>
      </c>
      <c r="D80" s="31" t="s">
        <v>571</v>
      </c>
      <c r="E80" s="36">
        <v>42229</v>
      </c>
      <c r="F80" s="31" t="s">
        <v>609</v>
      </c>
      <c r="G80" s="32" t="s">
        <v>398</v>
      </c>
      <c r="L80" s="30" t="s">
        <v>1246</v>
      </c>
      <c r="M80" s="31" t="s">
        <v>4460</v>
      </c>
      <c r="N80" s="31" t="s">
        <v>4461</v>
      </c>
      <c r="O80" s="32" t="s">
        <v>4300</v>
      </c>
    </row>
    <row r="81" spans="1:15" x14ac:dyDescent="0.35">
      <c r="A81" s="30">
        <v>1877527</v>
      </c>
      <c r="B81" s="31" t="s">
        <v>610</v>
      </c>
      <c r="C81" s="31" t="s">
        <v>611</v>
      </c>
      <c r="D81" s="31" t="s">
        <v>498</v>
      </c>
      <c r="E81" s="36">
        <v>42260</v>
      </c>
      <c r="F81" s="31" t="s">
        <v>612</v>
      </c>
      <c r="G81" s="32" t="s">
        <v>516</v>
      </c>
      <c r="L81" s="30" t="s">
        <v>800</v>
      </c>
      <c r="M81" s="31" t="s">
        <v>4462</v>
      </c>
      <c r="N81" s="31" t="s">
        <v>4463</v>
      </c>
      <c r="O81" s="32" t="s">
        <v>1960</v>
      </c>
    </row>
    <row r="82" spans="1:15" x14ac:dyDescent="0.35">
      <c r="A82" s="30">
        <v>1433389</v>
      </c>
      <c r="B82" s="31" t="s">
        <v>613</v>
      </c>
      <c r="C82" s="31" t="s">
        <v>381</v>
      </c>
      <c r="D82" s="31" t="s">
        <v>426</v>
      </c>
      <c r="E82" s="36">
        <v>42316</v>
      </c>
      <c r="F82" s="31" t="s">
        <v>614</v>
      </c>
      <c r="G82" s="32" t="s">
        <v>598</v>
      </c>
      <c r="L82" s="30" t="s">
        <v>367</v>
      </c>
      <c r="M82" s="31" t="s">
        <v>4464</v>
      </c>
      <c r="N82" s="31" t="s">
        <v>4465</v>
      </c>
      <c r="O82" s="32" t="s">
        <v>4466</v>
      </c>
    </row>
    <row r="83" spans="1:15" x14ac:dyDescent="0.35">
      <c r="A83" s="30">
        <v>1659660</v>
      </c>
      <c r="B83" s="31" t="s">
        <v>615</v>
      </c>
      <c r="C83" s="31" t="s">
        <v>477</v>
      </c>
      <c r="D83" s="31" t="s">
        <v>382</v>
      </c>
      <c r="E83" s="36">
        <v>42074</v>
      </c>
      <c r="F83" s="31" t="s">
        <v>614</v>
      </c>
      <c r="G83" s="32" t="s">
        <v>576</v>
      </c>
      <c r="L83" s="30" t="s">
        <v>1021</v>
      </c>
      <c r="M83" s="31" t="s">
        <v>4467</v>
      </c>
      <c r="N83" s="31" t="s">
        <v>4468</v>
      </c>
      <c r="O83" s="32" t="s">
        <v>2087</v>
      </c>
    </row>
    <row r="84" spans="1:15" x14ac:dyDescent="0.35">
      <c r="A84" s="30">
        <v>1239548</v>
      </c>
      <c r="B84" s="31" t="s">
        <v>616</v>
      </c>
      <c r="C84" s="31" t="s">
        <v>400</v>
      </c>
      <c r="D84" s="31" t="s">
        <v>498</v>
      </c>
      <c r="E84" s="36">
        <v>42196</v>
      </c>
      <c r="F84" s="31" t="s">
        <v>617</v>
      </c>
      <c r="G84" s="32" t="s">
        <v>384</v>
      </c>
      <c r="L84" s="30" t="s">
        <v>686</v>
      </c>
      <c r="M84" s="31" t="s">
        <v>4469</v>
      </c>
      <c r="N84" s="31" t="s">
        <v>4470</v>
      </c>
      <c r="O84" s="32" t="s">
        <v>4471</v>
      </c>
    </row>
    <row r="85" spans="1:15" x14ac:dyDescent="0.35">
      <c r="A85" s="30">
        <v>1836331</v>
      </c>
      <c r="B85" s="31" t="s">
        <v>618</v>
      </c>
      <c r="C85" s="31" t="s">
        <v>568</v>
      </c>
      <c r="D85" s="31" t="s">
        <v>464</v>
      </c>
      <c r="E85" s="36">
        <v>42168</v>
      </c>
      <c r="F85" s="31" t="s">
        <v>619</v>
      </c>
      <c r="G85" s="32" t="s">
        <v>394</v>
      </c>
      <c r="L85" s="30" t="s">
        <v>381</v>
      </c>
      <c r="M85" s="31" t="s">
        <v>4472</v>
      </c>
      <c r="N85" s="31" t="s">
        <v>4473</v>
      </c>
      <c r="O85" s="32" t="s">
        <v>4474</v>
      </c>
    </row>
    <row r="86" spans="1:15" x14ac:dyDescent="0.35">
      <c r="A86" s="30">
        <v>1730080</v>
      </c>
      <c r="B86" s="31" t="s">
        <v>620</v>
      </c>
      <c r="C86" s="31" t="s">
        <v>578</v>
      </c>
      <c r="D86" s="31" t="s">
        <v>410</v>
      </c>
      <c r="E86" s="36">
        <v>42246</v>
      </c>
      <c r="F86" s="31" t="s">
        <v>621</v>
      </c>
      <c r="G86" s="32" t="s">
        <v>370</v>
      </c>
      <c r="L86" s="30" t="s">
        <v>980</v>
      </c>
      <c r="M86" s="31" t="s">
        <v>4475</v>
      </c>
      <c r="N86" s="31" t="s">
        <v>4476</v>
      </c>
      <c r="O86" s="32" t="s">
        <v>4393</v>
      </c>
    </row>
    <row r="87" spans="1:15" x14ac:dyDescent="0.35">
      <c r="A87" s="30">
        <v>1288382</v>
      </c>
      <c r="B87" s="31" t="s">
        <v>622</v>
      </c>
      <c r="C87" s="31" t="s">
        <v>367</v>
      </c>
      <c r="D87" s="31" t="s">
        <v>423</v>
      </c>
      <c r="E87" s="36">
        <v>42323</v>
      </c>
      <c r="F87" s="31" t="s">
        <v>623</v>
      </c>
      <c r="G87" s="32" t="s">
        <v>403</v>
      </c>
      <c r="L87" s="30" t="s">
        <v>490</v>
      </c>
      <c r="M87" s="31" t="s">
        <v>1770</v>
      </c>
      <c r="N87" s="31" t="s">
        <v>4477</v>
      </c>
      <c r="O87" s="32" t="s">
        <v>2099</v>
      </c>
    </row>
    <row r="88" spans="1:15" x14ac:dyDescent="0.35">
      <c r="A88" s="30">
        <v>1662784</v>
      </c>
      <c r="B88" s="31" t="s">
        <v>624</v>
      </c>
      <c r="C88" s="31" t="s">
        <v>391</v>
      </c>
      <c r="D88" s="31" t="s">
        <v>455</v>
      </c>
      <c r="E88" s="36">
        <v>42201</v>
      </c>
      <c r="F88" s="31" t="s">
        <v>625</v>
      </c>
      <c r="G88" s="32" t="s">
        <v>576</v>
      </c>
      <c r="L88" s="30" t="s">
        <v>581</v>
      </c>
      <c r="M88" s="31" t="s">
        <v>4478</v>
      </c>
      <c r="N88" s="31" t="s">
        <v>4479</v>
      </c>
      <c r="O88" s="32" t="s">
        <v>2035</v>
      </c>
    </row>
    <row r="89" spans="1:15" x14ac:dyDescent="0.35">
      <c r="A89" s="30">
        <v>1477319</v>
      </c>
      <c r="B89" s="31" t="s">
        <v>626</v>
      </c>
      <c r="C89" s="31" t="s">
        <v>627</v>
      </c>
      <c r="D89" s="31" t="s">
        <v>406</v>
      </c>
      <c r="E89" s="36">
        <v>42037</v>
      </c>
      <c r="F89" s="31" t="s">
        <v>628</v>
      </c>
      <c r="G89" s="32" t="s">
        <v>444</v>
      </c>
      <c r="L89" s="30" t="s">
        <v>409</v>
      </c>
      <c r="M89" s="31" t="s">
        <v>4480</v>
      </c>
      <c r="N89" s="31" t="s">
        <v>4481</v>
      </c>
      <c r="O89" s="32" t="s">
        <v>4443</v>
      </c>
    </row>
    <row r="90" spans="1:15" x14ac:dyDescent="0.35">
      <c r="A90" s="30">
        <v>1872631</v>
      </c>
      <c r="B90" s="31" t="s">
        <v>629</v>
      </c>
      <c r="C90" s="31" t="s">
        <v>630</v>
      </c>
      <c r="D90" s="31" t="s">
        <v>387</v>
      </c>
      <c r="E90" s="36">
        <v>42077</v>
      </c>
      <c r="F90" s="31" t="s">
        <v>631</v>
      </c>
      <c r="G90" s="32" t="s">
        <v>365</v>
      </c>
      <c r="L90" s="30" t="s">
        <v>640</v>
      </c>
      <c r="M90" s="31" t="s">
        <v>1299</v>
      </c>
      <c r="N90" s="31" t="s">
        <v>4482</v>
      </c>
      <c r="O90" s="32" t="s">
        <v>4223</v>
      </c>
    </row>
    <row r="91" spans="1:15" x14ac:dyDescent="0.35">
      <c r="A91" s="30">
        <v>1408872</v>
      </c>
      <c r="B91" s="31" t="s">
        <v>632</v>
      </c>
      <c r="C91" s="31" t="s">
        <v>556</v>
      </c>
      <c r="D91" s="31" t="s">
        <v>430</v>
      </c>
      <c r="E91" s="36">
        <v>42309</v>
      </c>
      <c r="F91" s="31" t="s">
        <v>633</v>
      </c>
      <c r="G91" s="32" t="s">
        <v>394</v>
      </c>
      <c r="L91" s="30" t="s">
        <v>673</v>
      </c>
      <c r="M91" s="31" t="s">
        <v>2676</v>
      </c>
      <c r="N91" s="31" t="s">
        <v>4483</v>
      </c>
      <c r="O91" s="32" t="s">
        <v>4484</v>
      </c>
    </row>
    <row r="92" spans="1:15" x14ac:dyDescent="0.35">
      <c r="A92" s="30">
        <v>1334523</v>
      </c>
      <c r="B92" s="31" t="s">
        <v>634</v>
      </c>
      <c r="C92" s="31" t="s">
        <v>391</v>
      </c>
      <c r="D92" s="31" t="s">
        <v>430</v>
      </c>
      <c r="E92" s="36">
        <v>42309</v>
      </c>
      <c r="F92" s="31" t="s">
        <v>635</v>
      </c>
      <c r="G92" s="32" t="s">
        <v>495</v>
      </c>
      <c r="L92" s="30" t="s">
        <v>414</v>
      </c>
      <c r="M92" s="31" t="s">
        <v>4485</v>
      </c>
      <c r="N92" s="31" t="s">
        <v>4486</v>
      </c>
      <c r="O92" s="32" t="s">
        <v>4390</v>
      </c>
    </row>
    <row r="93" spans="1:15" x14ac:dyDescent="0.35">
      <c r="A93" s="30">
        <v>1507522</v>
      </c>
      <c r="B93" s="31" t="s">
        <v>636</v>
      </c>
      <c r="C93" s="31" t="s">
        <v>637</v>
      </c>
      <c r="D93" s="31" t="s">
        <v>455</v>
      </c>
      <c r="E93" s="36">
        <v>42314</v>
      </c>
      <c r="F93" s="31" t="s">
        <v>638</v>
      </c>
      <c r="G93" s="32" t="s">
        <v>576</v>
      </c>
      <c r="L93" s="30" t="s">
        <v>965</v>
      </c>
      <c r="M93" s="31" t="s">
        <v>1577</v>
      </c>
      <c r="N93" s="31" t="s">
        <v>4487</v>
      </c>
      <c r="O93" s="32" t="s">
        <v>2904</v>
      </c>
    </row>
    <row r="94" spans="1:15" x14ac:dyDescent="0.35">
      <c r="A94" s="30">
        <v>1439031</v>
      </c>
      <c r="B94" s="31" t="s">
        <v>639</v>
      </c>
      <c r="C94" s="31" t="s">
        <v>640</v>
      </c>
      <c r="D94" s="31" t="s">
        <v>571</v>
      </c>
      <c r="E94" s="36">
        <v>42239</v>
      </c>
      <c r="F94" s="31" t="s">
        <v>641</v>
      </c>
      <c r="G94" s="32" t="s">
        <v>420</v>
      </c>
      <c r="L94" s="30" t="s">
        <v>405</v>
      </c>
      <c r="M94" s="31" t="s">
        <v>4488</v>
      </c>
      <c r="N94" s="31" t="s">
        <v>4489</v>
      </c>
      <c r="O94" s="32" t="s">
        <v>2904</v>
      </c>
    </row>
    <row r="95" spans="1:15" x14ac:dyDescent="0.35">
      <c r="A95" s="30">
        <v>1579323</v>
      </c>
      <c r="B95" s="31" t="s">
        <v>642</v>
      </c>
      <c r="C95" s="31" t="s">
        <v>643</v>
      </c>
      <c r="D95" s="31" t="s">
        <v>363</v>
      </c>
      <c r="E95" s="36">
        <v>42316</v>
      </c>
      <c r="F95" s="31" t="s">
        <v>644</v>
      </c>
      <c r="G95" s="32" t="s">
        <v>398</v>
      </c>
      <c r="L95" s="30" t="s">
        <v>916</v>
      </c>
      <c r="M95" s="31" t="s">
        <v>4490</v>
      </c>
      <c r="N95" s="31" t="s">
        <v>4491</v>
      </c>
      <c r="O95" s="32" t="s">
        <v>3012</v>
      </c>
    </row>
    <row r="96" spans="1:15" x14ac:dyDescent="0.35">
      <c r="A96" s="30">
        <v>1556344</v>
      </c>
      <c r="B96" s="31" t="s">
        <v>645</v>
      </c>
      <c r="C96" s="31" t="s">
        <v>646</v>
      </c>
      <c r="D96" s="31" t="s">
        <v>464</v>
      </c>
      <c r="E96" s="36">
        <v>42088</v>
      </c>
      <c r="F96" s="31" t="s">
        <v>647</v>
      </c>
      <c r="G96" s="32" t="s">
        <v>529</v>
      </c>
      <c r="L96" s="30" t="s">
        <v>400</v>
      </c>
      <c r="M96" s="31" t="s">
        <v>4382</v>
      </c>
      <c r="N96" s="31" t="s">
        <v>4492</v>
      </c>
      <c r="O96" s="32" t="s">
        <v>4471</v>
      </c>
    </row>
    <row r="97" spans="1:15" x14ac:dyDescent="0.35">
      <c r="A97" s="30">
        <v>1705901</v>
      </c>
      <c r="B97" s="31" t="s">
        <v>648</v>
      </c>
      <c r="C97" s="31" t="s">
        <v>538</v>
      </c>
      <c r="D97" s="31" t="s">
        <v>498</v>
      </c>
      <c r="E97" s="36">
        <v>42194</v>
      </c>
      <c r="F97" s="31" t="s">
        <v>649</v>
      </c>
      <c r="G97" s="32" t="s">
        <v>379</v>
      </c>
      <c r="L97" s="30" t="s">
        <v>805</v>
      </c>
      <c r="M97" s="31" t="s">
        <v>4493</v>
      </c>
      <c r="N97" s="31" t="s">
        <v>4494</v>
      </c>
      <c r="O97" s="32" t="s">
        <v>4396</v>
      </c>
    </row>
    <row r="98" spans="1:15" x14ac:dyDescent="0.35">
      <c r="A98" s="30">
        <v>1312401</v>
      </c>
      <c r="B98" s="31" t="s">
        <v>650</v>
      </c>
      <c r="C98" s="31" t="s">
        <v>454</v>
      </c>
      <c r="D98" s="31" t="s">
        <v>401</v>
      </c>
      <c r="E98" s="36">
        <v>42235</v>
      </c>
      <c r="F98" s="31" t="s">
        <v>651</v>
      </c>
      <c r="G98" s="32" t="s">
        <v>389</v>
      </c>
      <c r="L98" s="30" t="s">
        <v>896</v>
      </c>
      <c r="M98" s="31" t="s">
        <v>2259</v>
      </c>
      <c r="N98" s="31" t="s">
        <v>4495</v>
      </c>
      <c r="O98" s="32" t="s">
        <v>4346</v>
      </c>
    </row>
    <row r="99" spans="1:15" x14ac:dyDescent="0.35">
      <c r="A99" s="30">
        <v>1260796</v>
      </c>
      <c r="B99" s="31" t="s">
        <v>652</v>
      </c>
      <c r="C99" s="31" t="s">
        <v>568</v>
      </c>
      <c r="D99" s="31" t="s">
        <v>571</v>
      </c>
      <c r="E99" s="36">
        <v>42234</v>
      </c>
      <c r="F99" s="31" t="s">
        <v>653</v>
      </c>
      <c r="G99" s="32" t="s">
        <v>492</v>
      </c>
      <c r="L99" s="30" t="s">
        <v>422</v>
      </c>
      <c r="M99" s="31" t="s">
        <v>4496</v>
      </c>
      <c r="N99" s="31" t="s">
        <v>4497</v>
      </c>
      <c r="O99" s="32" t="s">
        <v>3840</v>
      </c>
    </row>
    <row r="100" spans="1:15" x14ac:dyDescent="0.35">
      <c r="A100" s="30">
        <v>1404839</v>
      </c>
      <c r="B100" s="31" t="s">
        <v>654</v>
      </c>
      <c r="C100" s="31" t="s">
        <v>655</v>
      </c>
      <c r="D100" s="31" t="s">
        <v>387</v>
      </c>
      <c r="E100" s="36">
        <v>42303</v>
      </c>
      <c r="F100" s="31" t="s">
        <v>656</v>
      </c>
      <c r="G100" s="32" t="s">
        <v>379</v>
      </c>
      <c r="L100" s="30" t="s">
        <v>480</v>
      </c>
      <c r="M100" s="31" t="s">
        <v>4498</v>
      </c>
      <c r="N100" s="31" t="s">
        <v>4499</v>
      </c>
      <c r="O100" s="32" t="s">
        <v>4382</v>
      </c>
    </row>
    <row r="101" spans="1:15" x14ac:dyDescent="0.35">
      <c r="A101" s="30">
        <v>1665417</v>
      </c>
      <c r="B101" s="31" t="s">
        <v>657</v>
      </c>
      <c r="C101" s="31" t="s">
        <v>658</v>
      </c>
      <c r="D101" s="31" t="s">
        <v>406</v>
      </c>
      <c r="E101" s="36">
        <v>42021</v>
      </c>
      <c r="F101" s="31" t="s">
        <v>659</v>
      </c>
      <c r="G101" s="32" t="s">
        <v>598</v>
      </c>
      <c r="L101" s="30" t="s">
        <v>362</v>
      </c>
      <c r="M101" s="31" t="s">
        <v>4500</v>
      </c>
      <c r="N101" s="31" t="s">
        <v>4501</v>
      </c>
      <c r="O101" s="32" t="s">
        <v>4502</v>
      </c>
    </row>
    <row r="102" spans="1:15" x14ac:dyDescent="0.35">
      <c r="A102" s="30">
        <v>1486321</v>
      </c>
      <c r="B102" s="31" t="s">
        <v>660</v>
      </c>
      <c r="C102" s="31" t="s">
        <v>661</v>
      </c>
      <c r="D102" s="31" t="s">
        <v>464</v>
      </c>
      <c r="E102" s="36">
        <v>42199</v>
      </c>
      <c r="F102" s="31" t="s">
        <v>662</v>
      </c>
      <c r="G102" s="32" t="s">
        <v>420</v>
      </c>
      <c r="L102" s="33" t="s">
        <v>787</v>
      </c>
      <c r="M102" s="35" t="s">
        <v>4503</v>
      </c>
      <c r="N102" s="35" t="s">
        <v>4504</v>
      </c>
      <c r="O102" s="34" t="s">
        <v>4390</v>
      </c>
    </row>
    <row r="103" spans="1:15" x14ac:dyDescent="0.35">
      <c r="A103" s="30">
        <v>1832326</v>
      </c>
      <c r="B103" s="31" t="s">
        <v>663</v>
      </c>
      <c r="C103" s="31" t="s">
        <v>553</v>
      </c>
      <c r="D103" s="31" t="s">
        <v>426</v>
      </c>
      <c r="E103" s="36">
        <v>42116</v>
      </c>
      <c r="F103" s="31" t="s">
        <v>664</v>
      </c>
      <c r="G103" s="32" t="s">
        <v>529</v>
      </c>
    </row>
    <row r="104" spans="1:15" x14ac:dyDescent="0.35">
      <c r="A104" s="30">
        <v>1266713</v>
      </c>
      <c r="B104" s="31" t="s">
        <v>665</v>
      </c>
      <c r="C104" s="31" t="s">
        <v>578</v>
      </c>
      <c r="D104" s="31" t="s">
        <v>392</v>
      </c>
      <c r="E104" s="36">
        <v>42094</v>
      </c>
      <c r="F104" s="31" t="s">
        <v>666</v>
      </c>
      <c r="G104" s="32" t="s">
        <v>416</v>
      </c>
    </row>
    <row r="105" spans="1:15" x14ac:dyDescent="0.35">
      <c r="A105" s="30">
        <v>1389388</v>
      </c>
      <c r="B105" s="31" t="s">
        <v>667</v>
      </c>
      <c r="C105" s="31" t="s">
        <v>377</v>
      </c>
      <c r="D105" s="31" t="s">
        <v>406</v>
      </c>
      <c r="E105" s="36">
        <v>42053</v>
      </c>
      <c r="F105" s="31" t="s">
        <v>668</v>
      </c>
      <c r="G105" s="32" t="s">
        <v>495</v>
      </c>
    </row>
    <row r="106" spans="1:15" x14ac:dyDescent="0.35">
      <c r="A106" s="30">
        <v>1406660</v>
      </c>
      <c r="B106" s="31" t="s">
        <v>669</v>
      </c>
      <c r="C106" s="31" t="s">
        <v>670</v>
      </c>
      <c r="D106" s="31" t="s">
        <v>426</v>
      </c>
      <c r="E106" s="36">
        <v>42065</v>
      </c>
      <c r="F106" s="31" t="s">
        <v>671</v>
      </c>
      <c r="G106" s="32" t="s">
        <v>384</v>
      </c>
    </row>
    <row r="107" spans="1:15" x14ac:dyDescent="0.35">
      <c r="A107" s="30">
        <v>1777499</v>
      </c>
      <c r="B107" s="31" t="s">
        <v>672</v>
      </c>
      <c r="C107" s="31" t="s">
        <v>673</v>
      </c>
      <c r="D107" s="31" t="s">
        <v>451</v>
      </c>
      <c r="E107" s="36">
        <v>42183</v>
      </c>
      <c r="F107" s="31" t="s">
        <v>674</v>
      </c>
      <c r="G107" s="32" t="s">
        <v>598</v>
      </c>
    </row>
    <row r="108" spans="1:15" x14ac:dyDescent="0.35">
      <c r="A108" s="30">
        <v>1281800</v>
      </c>
      <c r="B108" s="31" t="s">
        <v>675</v>
      </c>
      <c r="C108" s="31" t="s">
        <v>490</v>
      </c>
      <c r="D108" s="31" t="s">
        <v>406</v>
      </c>
      <c r="E108" s="36">
        <v>42328</v>
      </c>
      <c r="F108" s="31" t="s">
        <v>676</v>
      </c>
      <c r="G108" s="32" t="s">
        <v>416</v>
      </c>
    </row>
    <row r="109" spans="1:15" x14ac:dyDescent="0.35">
      <c r="A109" s="30">
        <v>1622701</v>
      </c>
      <c r="B109" s="31" t="s">
        <v>677</v>
      </c>
      <c r="C109" s="31" t="s">
        <v>678</v>
      </c>
      <c r="D109" s="31" t="s">
        <v>498</v>
      </c>
      <c r="E109" s="36">
        <v>42213</v>
      </c>
      <c r="F109" s="31" t="s">
        <v>679</v>
      </c>
      <c r="G109" s="32" t="s">
        <v>441</v>
      </c>
    </row>
    <row r="110" spans="1:15" x14ac:dyDescent="0.35">
      <c r="A110" s="30">
        <v>1870305</v>
      </c>
      <c r="B110" s="31" t="s">
        <v>680</v>
      </c>
      <c r="C110" s="31" t="s">
        <v>637</v>
      </c>
      <c r="D110" s="31" t="s">
        <v>401</v>
      </c>
      <c r="E110" s="36">
        <v>42138</v>
      </c>
      <c r="F110" s="31" t="s">
        <v>681</v>
      </c>
      <c r="G110" s="32" t="s">
        <v>495</v>
      </c>
    </row>
    <row r="111" spans="1:15" x14ac:dyDescent="0.35">
      <c r="A111" s="30">
        <v>1311608</v>
      </c>
      <c r="B111" s="31" t="s">
        <v>682</v>
      </c>
      <c r="C111" s="31" t="s">
        <v>683</v>
      </c>
      <c r="D111" s="31" t="s">
        <v>423</v>
      </c>
      <c r="E111" s="36">
        <v>42268</v>
      </c>
      <c r="F111" s="31" t="s">
        <v>684</v>
      </c>
      <c r="G111" s="32" t="s">
        <v>416</v>
      </c>
    </row>
    <row r="112" spans="1:15" x14ac:dyDescent="0.35">
      <c r="A112" s="30">
        <v>1849131</v>
      </c>
      <c r="B112" s="31" t="s">
        <v>685</v>
      </c>
      <c r="C112" s="31" t="s">
        <v>686</v>
      </c>
      <c r="D112" s="31" t="s">
        <v>464</v>
      </c>
      <c r="E112" s="36">
        <v>42118</v>
      </c>
      <c r="F112" s="31" t="s">
        <v>687</v>
      </c>
      <c r="G112" s="32" t="s">
        <v>365</v>
      </c>
    </row>
    <row r="113" spans="1:7" x14ac:dyDescent="0.35">
      <c r="A113" s="30">
        <v>1894888</v>
      </c>
      <c r="B113" s="31" t="s">
        <v>688</v>
      </c>
      <c r="C113" s="31" t="s">
        <v>450</v>
      </c>
      <c r="D113" s="31" t="s">
        <v>426</v>
      </c>
      <c r="E113" s="36">
        <v>42280</v>
      </c>
      <c r="F113" s="31" t="s">
        <v>689</v>
      </c>
      <c r="G113" s="32" t="s">
        <v>398</v>
      </c>
    </row>
    <row r="114" spans="1:7" x14ac:dyDescent="0.35">
      <c r="A114" s="30">
        <v>1474752</v>
      </c>
      <c r="B114" s="31" t="s">
        <v>690</v>
      </c>
      <c r="C114" s="31" t="s">
        <v>691</v>
      </c>
      <c r="D114" s="31" t="s">
        <v>571</v>
      </c>
      <c r="E114" s="36">
        <v>42015</v>
      </c>
      <c r="F114" s="31" t="s">
        <v>692</v>
      </c>
      <c r="G114" s="32" t="s">
        <v>466</v>
      </c>
    </row>
    <row r="115" spans="1:7" x14ac:dyDescent="0.35">
      <c r="A115" s="30">
        <v>1458999</v>
      </c>
      <c r="B115" s="31" t="s">
        <v>693</v>
      </c>
      <c r="C115" s="31" t="s">
        <v>550</v>
      </c>
      <c r="D115" s="31" t="s">
        <v>392</v>
      </c>
      <c r="E115" s="36">
        <v>42008</v>
      </c>
      <c r="F115" s="31" t="s">
        <v>694</v>
      </c>
      <c r="G115" s="32" t="s">
        <v>365</v>
      </c>
    </row>
    <row r="116" spans="1:7" x14ac:dyDescent="0.35">
      <c r="A116" s="30">
        <v>1756858</v>
      </c>
      <c r="B116" s="31" t="s">
        <v>695</v>
      </c>
      <c r="C116" s="31" t="s">
        <v>468</v>
      </c>
      <c r="D116" s="31" t="s">
        <v>455</v>
      </c>
      <c r="E116" s="36">
        <v>42349</v>
      </c>
      <c r="F116" s="31" t="s">
        <v>696</v>
      </c>
      <c r="G116" s="32" t="s">
        <v>384</v>
      </c>
    </row>
    <row r="117" spans="1:7" x14ac:dyDescent="0.35">
      <c r="A117" s="30">
        <v>1630172</v>
      </c>
      <c r="B117" s="31" t="s">
        <v>697</v>
      </c>
      <c r="C117" s="31" t="s">
        <v>698</v>
      </c>
      <c r="D117" s="31" t="s">
        <v>430</v>
      </c>
      <c r="E117" s="36">
        <v>42323</v>
      </c>
      <c r="F117" s="31" t="s">
        <v>699</v>
      </c>
      <c r="G117" s="32" t="s">
        <v>384</v>
      </c>
    </row>
    <row r="118" spans="1:7" x14ac:dyDescent="0.35">
      <c r="A118" s="30">
        <v>1593116</v>
      </c>
      <c r="B118" s="31" t="s">
        <v>700</v>
      </c>
      <c r="C118" s="31" t="s">
        <v>414</v>
      </c>
      <c r="D118" s="31" t="s">
        <v>498</v>
      </c>
      <c r="E118" s="36">
        <v>42257</v>
      </c>
      <c r="F118" s="31" t="s">
        <v>701</v>
      </c>
      <c r="G118" s="32" t="s">
        <v>416</v>
      </c>
    </row>
    <row r="119" spans="1:7" x14ac:dyDescent="0.35">
      <c r="A119" s="30">
        <v>1456059</v>
      </c>
      <c r="B119" s="31" t="s">
        <v>702</v>
      </c>
      <c r="C119" s="31" t="s">
        <v>559</v>
      </c>
      <c r="D119" s="31" t="s">
        <v>410</v>
      </c>
      <c r="E119" s="36">
        <v>42209</v>
      </c>
      <c r="F119" s="31" t="s">
        <v>703</v>
      </c>
      <c r="G119" s="32" t="s">
        <v>466</v>
      </c>
    </row>
    <row r="120" spans="1:7" x14ac:dyDescent="0.35">
      <c r="A120" s="30">
        <v>1570946</v>
      </c>
      <c r="B120" s="31" t="s">
        <v>704</v>
      </c>
      <c r="C120" s="31" t="s">
        <v>705</v>
      </c>
      <c r="D120" s="31" t="s">
        <v>401</v>
      </c>
      <c r="E120" s="36">
        <v>42360</v>
      </c>
      <c r="F120" s="31" t="s">
        <v>706</v>
      </c>
      <c r="G120" s="32" t="s">
        <v>441</v>
      </c>
    </row>
    <row r="121" spans="1:7" x14ac:dyDescent="0.35">
      <c r="A121" s="30">
        <v>1445404</v>
      </c>
      <c r="B121" s="31" t="s">
        <v>707</v>
      </c>
      <c r="C121" s="31" t="s">
        <v>362</v>
      </c>
      <c r="D121" s="31" t="s">
        <v>447</v>
      </c>
      <c r="E121" s="36">
        <v>42361</v>
      </c>
      <c r="F121" s="31" t="s">
        <v>708</v>
      </c>
      <c r="G121" s="32" t="s">
        <v>576</v>
      </c>
    </row>
    <row r="122" spans="1:7" x14ac:dyDescent="0.35">
      <c r="A122" s="30">
        <v>1286290</v>
      </c>
      <c r="B122" s="31" t="s">
        <v>709</v>
      </c>
      <c r="C122" s="31" t="s">
        <v>710</v>
      </c>
      <c r="D122" s="31" t="s">
        <v>410</v>
      </c>
      <c r="E122" s="36">
        <v>42235</v>
      </c>
      <c r="F122" s="31" t="s">
        <v>711</v>
      </c>
      <c r="G122" s="32" t="s">
        <v>576</v>
      </c>
    </row>
    <row r="123" spans="1:7" x14ac:dyDescent="0.35">
      <c r="A123" s="30">
        <v>1492827</v>
      </c>
      <c r="B123" s="31" t="s">
        <v>712</v>
      </c>
      <c r="C123" s="31" t="s">
        <v>446</v>
      </c>
      <c r="D123" s="31" t="s">
        <v>363</v>
      </c>
      <c r="E123" s="36">
        <v>42322</v>
      </c>
      <c r="F123" s="31" t="s">
        <v>437</v>
      </c>
      <c r="G123" s="32" t="s">
        <v>529</v>
      </c>
    </row>
    <row r="124" spans="1:7" x14ac:dyDescent="0.35">
      <c r="A124" s="30">
        <v>1645223</v>
      </c>
      <c r="B124" s="31" t="s">
        <v>713</v>
      </c>
      <c r="C124" s="31" t="s">
        <v>477</v>
      </c>
      <c r="D124" s="31" t="s">
        <v>387</v>
      </c>
      <c r="E124" s="36">
        <v>42363</v>
      </c>
      <c r="F124" s="31" t="s">
        <v>714</v>
      </c>
      <c r="G124" s="32" t="s">
        <v>444</v>
      </c>
    </row>
    <row r="125" spans="1:7" x14ac:dyDescent="0.35">
      <c r="A125" s="30">
        <v>1553446</v>
      </c>
      <c r="B125" s="31" t="s">
        <v>715</v>
      </c>
      <c r="C125" s="31" t="s">
        <v>716</v>
      </c>
      <c r="D125" s="31" t="s">
        <v>455</v>
      </c>
      <c r="E125" s="36">
        <v>42367</v>
      </c>
      <c r="F125" s="31" t="s">
        <v>717</v>
      </c>
      <c r="G125" s="32" t="s">
        <v>441</v>
      </c>
    </row>
    <row r="126" spans="1:7" x14ac:dyDescent="0.35">
      <c r="A126" s="30">
        <v>1538165</v>
      </c>
      <c r="B126" s="31" t="s">
        <v>718</v>
      </c>
      <c r="C126" s="31" t="s">
        <v>719</v>
      </c>
      <c r="D126" s="31" t="s">
        <v>401</v>
      </c>
      <c r="E126" s="36">
        <v>42309</v>
      </c>
      <c r="F126" s="31" t="s">
        <v>720</v>
      </c>
      <c r="G126" s="32" t="s">
        <v>370</v>
      </c>
    </row>
    <row r="127" spans="1:7" x14ac:dyDescent="0.35">
      <c r="A127" s="30">
        <v>1536522</v>
      </c>
      <c r="B127" s="31" t="s">
        <v>721</v>
      </c>
      <c r="C127" s="31" t="s">
        <v>722</v>
      </c>
      <c r="D127" s="31" t="s">
        <v>373</v>
      </c>
      <c r="E127" s="36">
        <v>42061</v>
      </c>
      <c r="F127" s="31" t="s">
        <v>723</v>
      </c>
      <c r="G127" s="32" t="s">
        <v>398</v>
      </c>
    </row>
    <row r="128" spans="1:7" x14ac:dyDescent="0.35">
      <c r="A128" s="30">
        <v>1756150</v>
      </c>
      <c r="B128" s="31" t="s">
        <v>724</v>
      </c>
      <c r="C128" s="31" t="s">
        <v>725</v>
      </c>
      <c r="D128" s="31" t="s">
        <v>498</v>
      </c>
      <c r="E128" s="36">
        <v>42038</v>
      </c>
      <c r="F128" s="31" t="s">
        <v>726</v>
      </c>
      <c r="G128" s="32" t="s">
        <v>444</v>
      </c>
    </row>
    <row r="129" spans="1:7" x14ac:dyDescent="0.35">
      <c r="A129" s="30">
        <v>1551861</v>
      </c>
      <c r="B129" s="31" t="s">
        <v>727</v>
      </c>
      <c r="C129" s="31" t="s">
        <v>436</v>
      </c>
      <c r="D129" s="31" t="s">
        <v>392</v>
      </c>
      <c r="E129" s="36">
        <v>42074</v>
      </c>
      <c r="F129" s="31" t="s">
        <v>728</v>
      </c>
      <c r="G129" s="32" t="s">
        <v>495</v>
      </c>
    </row>
    <row r="130" spans="1:7" x14ac:dyDescent="0.35">
      <c r="A130" s="30">
        <v>1539573</v>
      </c>
      <c r="B130" s="31" t="s">
        <v>729</v>
      </c>
      <c r="C130" s="31" t="s">
        <v>725</v>
      </c>
      <c r="D130" s="31" t="s">
        <v>430</v>
      </c>
      <c r="E130" s="36">
        <v>42260</v>
      </c>
      <c r="F130" s="31" t="s">
        <v>730</v>
      </c>
      <c r="G130" s="32" t="s">
        <v>532</v>
      </c>
    </row>
    <row r="131" spans="1:7" x14ac:dyDescent="0.35">
      <c r="A131" s="30">
        <v>1828478</v>
      </c>
      <c r="B131" s="31" t="s">
        <v>731</v>
      </c>
      <c r="C131" s="31" t="s">
        <v>732</v>
      </c>
      <c r="D131" s="31" t="s">
        <v>571</v>
      </c>
      <c r="E131" s="36">
        <v>42069</v>
      </c>
      <c r="F131" s="31" t="s">
        <v>733</v>
      </c>
      <c r="G131" s="32" t="s">
        <v>532</v>
      </c>
    </row>
    <row r="132" spans="1:7" x14ac:dyDescent="0.35">
      <c r="A132" s="30">
        <v>1234409</v>
      </c>
      <c r="B132" s="31" t="s">
        <v>734</v>
      </c>
      <c r="C132" s="31" t="s">
        <v>735</v>
      </c>
      <c r="D132" s="31" t="s">
        <v>447</v>
      </c>
      <c r="E132" s="36">
        <v>42219</v>
      </c>
      <c r="F132" s="31" t="s">
        <v>736</v>
      </c>
      <c r="G132" s="32" t="s">
        <v>495</v>
      </c>
    </row>
    <row r="133" spans="1:7" x14ac:dyDescent="0.35">
      <c r="A133" s="30">
        <v>1602272</v>
      </c>
      <c r="B133" s="31" t="s">
        <v>737</v>
      </c>
      <c r="C133" s="31" t="s">
        <v>477</v>
      </c>
      <c r="D133" s="31" t="s">
        <v>487</v>
      </c>
      <c r="E133" s="36">
        <v>42335</v>
      </c>
      <c r="F133" s="31" t="s">
        <v>738</v>
      </c>
      <c r="G133" s="32" t="s">
        <v>598</v>
      </c>
    </row>
    <row r="134" spans="1:7" x14ac:dyDescent="0.35">
      <c r="A134" s="30">
        <v>1452936</v>
      </c>
      <c r="B134" s="31" t="s">
        <v>739</v>
      </c>
      <c r="C134" s="31" t="s">
        <v>553</v>
      </c>
      <c r="D134" s="31" t="s">
        <v>406</v>
      </c>
      <c r="E134" s="36">
        <v>42307</v>
      </c>
      <c r="F134" s="31" t="s">
        <v>740</v>
      </c>
      <c r="G134" s="32" t="s">
        <v>529</v>
      </c>
    </row>
    <row r="135" spans="1:7" x14ac:dyDescent="0.35">
      <c r="A135" s="30">
        <v>1544361</v>
      </c>
      <c r="B135" s="31" t="s">
        <v>741</v>
      </c>
      <c r="C135" s="31" t="s">
        <v>658</v>
      </c>
      <c r="D135" s="31" t="s">
        <v>387</v>
      </c>
      <c r="E135" s="36">
        <v>42013</v>
      </c>
      <c r="F135" s="31" t="s">
        <v>742</v>
      </c>
      <c r="G135" s="32" t="s">
        <v>389</v>
      </c>
    </row>
    <row r="136" spans="1:7" x14ac:dyDescent="0.35">
      <c r="A136" s="30">
        <v>1401951</v>
      </c>
      <c r="B136" s="31" t="s">
        <v>743</v>
      </c>
      <c r="C136" s="31" t="s">
        <v>511</v>
      </c>
      <c r="D136" s="31" t="s">
        <v>430</v>
      </c>
      <c r="E136" s="36">
        <v>42285</v>
      </c>
      <c r="F136" s="31" t="s">
        <v>744</v>
      </c>
      <c r="G136" s="32" t="s">
        <v>428</v>
      </c>
    </row>
    <row r="137" spans="1:7" x14ac:dyDescent="0.35">
      <c r="A137" s="30">
        <v>1396604</v>
      </c>
      <c r="B137" s="31" t="s">
        <v>745</v>
      </c>
      <c r="C137" s="31" t="s">
        <v>367</v>
      </c>
      <c r="D137" s="31" t="s">
        <v>392</v>
      </c>
      <c r="E137" s="36">
        <v>42070</v>
      </c>
      <c r="F137" s="31" t="s">
        <v>746</v>
      </c>
      <c r="G137" s="32" t="s">
        <v>416</v>
      </c>
    </row>
    <row r="138" spans="1:7" x14ac:dyDescent="0.35">
      <c r="A138" s="30">
        <v>1780867</v>
      </c>
      <c r="B138" s="31" t="s">
        <v>747</v>
      </c>
      <c r="C138" s="31" t="s">
        <v>568</v>
      </c>
      <c r="D138" s="31" t="s">
        <v>430</v>
      </c>
      <c r="E138" s="36">
        <v>42051</v>
      </c>
      <c r="F138" s="31" t="s">
        <v>748</v>
      </c>
      <c r="G138" s="32" t="s">
        <v>598</v>
      </c>
    </row>
    <row r="139" spans="1:7" x14ac:dyDescent="0.35">
      <c r="A139" s="30">
        <v>1794735</v>
      </c>
      <c r="B139" s="31" t="s">
        <v>749</v>
      </c>
      <c r="C139" s="31" t="s">
        <v>559</v>
      </c>
      <c r="D139" s="31" t="s">
        <v>387</v>
      </c>
      <c r="E139" s="36">
        <v>42329</v>
      </c>
      <c r="F139" s="31" t="s">
        <v>750</v>
      </c>
      <c r="G139" s="32" t="s">
        <v>495</v>
      </c>
    </row>
    <row r="140" spans="1:7" x14ac:dyDescent="0.35">
      <c r="A140" s="30">
        <v>1264124</v>
      </c>
      <c r="B140" s="31" t="s">
        <v>751</v>
      </c>
      <c r="C140" s="31" t="s">
        <v>752</v>
      </c>
      <c r="D140" s="31" t="s">
        <v>455</v>
      </c>
      <c r="E140" s="36">
        <v>42247</v>
      </c>
      <c r="F140" s="31" t="s">
        <v>753</v>
      </c>
      <c r="G140" s="32" t="s">
        <v>428</v>
      </c>
    </row>
    <row r="141" spans="1:7" x14ac:dyDescent="0.35">
      <c r="A141" s="30">
        <v>1801725</v>
      </c>
      <c r="B141" s="31" t="s">
        <v>754</v>
      </c>
      <c r="C141" s="31" t="s">
        <v>501</v>
      </c>
      <c r="D141" s="31" t="s">
        <v>363</v>
      </c>
      <c r="E141" s="36">
        <v>42158</v>
      </c>
      <c r="F141" s="31" t="s">
        <v>755</v>
      </c>
      <c r="G141" s="32" t="s">
        <v>389</v>
      </c>
    </row>
    <row r="142" spans="1:7" x14ac:dyDescent="0.35">
      <c r="A142" s="30">
        <v>1427989</v>
      </c>
      <c r="B142" s="31" t="s">
        <v>756</v>
      </c>
      <c r="C142" s="31" t="s">
        <v>422</v>
      </c>
      <c r="D142" s="31" t="s">
        <v>571</v>
      </c>
      <c r="E142" s="36">
        <v>42291</v>
      </c>
      <c r="F142" s="31" t="s">
        <v>757</v>
      </c>
      <c r="G142" s="32" t="s">
        <v>370</v>
      </c>
    </row>
    <row r="143" spans="1:7" x14ac:dyDescent="0.35">
      <c r="A143" s="30">
        <v>1798864</v>
      </c>
      <c r="B143" s="31" t="s">
        <v>758</v>
      </c>
      <c r="C143" s="31" t="s">
        <v>527</v>
      </c>
      <c r="D143" s="31" t="s">
        <v>464</v>
      </c>
      <c r="E143" s="36">
        <v>42229</v>
      </c>
      <c r="F143" s="31" t="s">
        <v>759</v>
      </c>
      <c r="G143" s="32" t="s">
        <v>598</v>
      </c>
    </row>
    <row r="144" spans="1:7" x14ac:dyDescent="0.35">
      <c r="A144" s="30">
        <v>1728615</v>
      </c>
      <c r="B144" s="31" t="s">
        <v>760</v>
      </c>
      <c r="C144" s="31" t="s">
        <v>761</v>
      </c>
      <c r="D144" s="31" t="s">
        <v>571</v>
      </c>
      <c r="E144" s="36">
        <v>42154</v>
      </c>
      <c r="F144" s="31" t="s">
        <v>762</v>
      </c>
      <c r="G144" s="32" t="s">
        <v>370</v>
      </c>
    </row>
    <row r="145" spans="1:7" x14ac:dyDescent="0.35">
      <c r="A145" s="30">
        <v>1806498</v>
      </c>
      <c r="B145" s="31" t="s">
        <v>763</v>
      </c>
      <c r="C145" s="31" t="s">
        <v>602</v>
      </c>
      <c r="D145" s="31" t="s">
        <v>487</v>
      </c>
      <c r="E145" s="36">
        <v>42139</v>
      </c>
      <c r="F145" s="31" t="s">
        <v>764</v>
      </c>
      <c r="G145" s="32" t="s">
        <v>428</v>
      </c>
    </row>
    <row r="146" spans="1:7" x14ac:dyDescent="0.35">
      <c r="A146" s="30">
        <v>1235683</v>
      </c>
      <c r="B146" s="31" t="s">
        <v>765</v>
      </c>
      <c r="C146" s="31" t="s">
        <v>372</v>
      </c>
      <c r="D146" s="31" t="s">
        <v>410</v>
      </c>
      <c r="E146" s="36">
        <v>42081</v>
      </c>
      <c r="F146" s="31" t="s">
        <v>766</v>
      </c>
      <c r="G146" s="32" t="s">
        <v>384</v>
      </c>
    </row>
    <row r="147" spans="1:7" x14ac:dyDescent="0.35">
      <c r="A147" s="30">
        <v>1303541</v>
      </c>
      <c r="B147" s="31" t="s">
        <v>767</v>
      </c>
      <c r="C147" s="31" t="s">
        <v>422</v>
      </c>
      <c r="D147" s="31" t="s">
        <v>382</v>
      </c>
      <c r="E147" s="36">
        <v>42368</v>
      </c>
      <c r="F147" s="31" t="s">
        <v>768</v>
      </c>
      <c r="G147" s="32" t="s">
        <v>495</v>
      </c>
    </row>
    <row r="148" spans="1:7" x14ac:dyDescent="0.35">
      <c r="A148" s="30">
        <v>1229799</v>
      </c>
      <c r="B148" s="31" t="s">
        <v>769</v>
      </c>
      <c r="C148" s="31" t="s">
        <v>691</v>
      </c>
      <c r="D148" s="31" t="s">
        <v>410</v>
      </c>
      <c r="E148" s="36">
        <v>42279</v>
      </c>
      <c r="F148" s="31" t="s">
        <v>770</v>
      </c>
      <c r="G148" s="32" t="s">
        <v>532</v>
      </c>
    </row>
    <row r="149" spans="1:7" x14ac:dyDescent="0.35">
      <c r="A149" s="30">
        <v>1773632</v>
      </c>
      <c r="B149" s="31" t="s">
        <v>771</v>
      </c>
      <c r="C149" s="31" t="s">
        <v>698</v>
      </c>
      <c r="D149" s="31" t="s">
        <v>498</v>
      </c>
      <c r="E149" s="36">
        <v>42008</v>
      </c>
      <c r="F149" s="31" t="s">
        <v>772</v>
      </c>
      <c r="G149" s="32" t="s">
        <v>444</v>
      </c>
    </row>
    <row r="150" spans="1:7" x14ac:dyDescent="0.35">
      <c r="A150" s="30">
        <v>1321085</v>
      </c>
      <c r="B150" s="31" t="s">
        <v>773</v>
      </c>
      <c r="C150" s="31" t="s">
        <v>414</v>
      </c>
      <c r="D150" s="31" t="s">
        <v>373</v>
      </c>
      <c r="E150" s="36">
        <v>42161</v>
      </c>
      <c r="F150" s="31" t="s">
        <v>774</v>
      </c>
      <c r="G150" s="32" t="s">
        <v>444</v>
      </c>
    </row>
    <row r="151" spans="1:7" x14ac:dyDescent="0.35">
      <c r="A151" s="30">
        <v>1721778</v>
      </c>
      <c r="B151" s="31" t="s">
        <v>775</v>
      </c>
      <c r="C151" s="31" t="s">
        <v>776</v>
      </c>
      <c r="D151" s="31" t="s">
        <v>430</v>
      </c>
      <c r="E151" s="36">
        <v>42161</v>
      </c>
      <c r="F151" s="31" t="s">
        <v>777</v>
      </c>
      <c r="G151" s="32" t="s">
        <v>370</v>
      </c>
    </row>
    <row r="152" spans="1:7" x14ac:dyDescent="0.35">
      <c r="A152" s="30">
        <v>1669957</v>
      </c>
      <c r="B152" s="31" t="s">
        <v>778</v>
      </c>
      <c r="C152" s="31" t="s">
        <v>779</v>
      </c>
      <c r="D152" s="31" t="s">
        <v>423</v>
      </c>
      <c r="E152" s="36">
        <v>42338</v>
      </c>
      <c r="F152" s="31" t="s">
        <v>780</v>
      </c>
      <c r="G152" s="32" t="s">
        <v>365</v>
      </c>
    </row>
    <row r="153" spans="1:7" x14ac:dyDescent="0.35">
      <c r="A153" s="30">
        <v>1700937</v>
      </c>
      <c r="B153" s="31" t="s">
        <v>781</v>
      </c>
      <c r="C153" s="31" t="s">
        <v>460</v>
      </c>
      <c r="D153" s="31" t="s">
        <v>410</v>
      </c>
      <c r="E153" s="36">
        <v>42261</v>
      </c>
      <c r="F153" s="31" t="s">
        <v>662</v>
      </c>
      <c r="G153" s="32" t="s">
        <v>444</v>
      </c>
    </row>
    <row r="154" spans="1:7" x14ac:dyDescent="0.35">
      <c r="A154" s="30">
        <v>1264141</v>
      </c>
      <c r="B154" s="31" t="s">
        <v>782</v>
      </c>
      <c r="C154" s="31" t="s">
        <v>409</v>
      </c>
      <c r="D154" s="31" t="s">
        <v>401</v>
      </c>
      <c r="E154" s="36">
        <v>42021</v>
      </c>
      <c r="F154" s="31" t="s">
        <v>783</v>
      </c>
      <c r="G154" s="32" t="s">
        <v>412</v>
      </c>
    </row>
    <row r="155" spans="1:7" x14ac:dyDescent="0.35">
      <c r="A155" s="30">
        <v>1614597</v>
      </c>
      <c r="B155" s="31" t="s">
        <v>784</v>
      </c>
      <c r="C155" s="31" t="s">
        <v>716</v>
      </c>
      <c r="D155" s="31" t="s">
        <v>410</v>
      </c>
      <c r="E155" s="36">
        <v>42319</v>
      </c>
      <c r="F155" s="31" t="s">
        <v>785</v>
      </c>
      <c r="G155" s="32" t="s">
        <v>370</v>
      </c>
    </row>
    <row r="156" spans="1:7" x14ac:dyDescent="0.35">
      <c r="A156" s="30">
        <v>1484181</v>
      </c>
      <c r="B156" s="31" t="s">
        <v>786</v>
      </c>
      <c r="C156" s="31" t="s">
        <v>787</v>
      </c>
      <c r="D156" s="31" t="s">
        <v>410</v>
      </c>
      <c r="E156" s="36">
        <v>42361</v>
      </c>
      <c r="F156" s="31" t="s">
        <v>788</v>
      </c>
      <c r="G156" s="32" t="s">
        <v>375</v>
      </c>
    </row>
    <row r="157" spans="1:7" x14ac:dyDescent="0.35">
      <c r="A157" s="30">
        <v>1514327</v>
      </c>
      <c r="B157" s="31" t="s">
        <v>789</v>
      </c>
      <c r="C157" s="31" t="s">
        <v>596</v>
      </c>
      <c r="D157" s="31" t="s">
        <v>464</v>
      </c>
      <c r="E157" s="36">
        <v>42178</v>
      </c>
      <c r="F157" s="31" t="s">
        <v>790</v>
      </c>
      <c r="G157" s="32" t="s">
        <v>444</v>
      </c>
    </row>
    <row r="158" spans="1:7" x14ac:dyDescent="0.35">
      <c r="A158" s="30">
        <v>1327331</v>
      </c>
      <c r="B158" s="31" t="s">
        <v>791</v>
      </c>
      <c r="C158" s="31" t="s">
        <v>553</v>
      </c>
      <c r="D158" s="31" t="s">
        <v>401</v>
      </c>
      <c r="E158" s="36">
        <v>42007</v>
      </c>
      <c r="F158" s="31" t="s">
        <v>792</v>
      </c>
      <c r="G158" s="32" t="s">
        <v>441</v>
      </c>
    </row>
    <row r="159" spans="1:7" x14ac:dyDescent="0.35">
      <c r="A159" s="30">
        <v>1794096</v>
      </c>
      <c r="B159" s="31" t="s">
        <v>793</v>
      </c>
      <c r="C159" s="31" t="s">
        <v>602</v>
      </c>
      <c r="D159" s="31" t="s">
        <v>382</v>
      </c>
      <c r="E159" s="36">
        <v>42334</v>
      </c>
      <c r="F159" s="31" t="s">
        <v>794</v>
      </c>
      <c r="G159" s="32" t="s">
        <v>576</v>
      </c>
    </row>
    <row r="160" spans="1:7" x14ac:dyDescent="0.35">
      <c r="A160" s="30">
        <v>1475107</v>
      </c>
      <c r="B160" s="31" t="s">
        <v>795</v>
      </c>
      <c r="C160" s="31" t="s">
        <v>386</v>
      </c>
      <c r="D160" s="31" t="s">
        <v>571</v>
      </c>
      <c r="E160" s="36">
        <v>42289</v>
      </c>
      <c r="F160" s="31" t="s">
        <v>796</v>
      </c>
      <c r="G160" s="32" t="s">
        <v>495</v>
      </c>
    </row>
    <row r="161" spans="1:7" x14ac:dyDescent="0.35">
      <c r="A161" s="30">
        <v>1646699</v>
      </c>
      <c r="B161" s="31" t="s">
        <v>797</v>
      </c>
      <c r="C161" s="31" t="s">
        <v>518</v>
      </c>
      <c r="D161" s="31" t="s">
        <v>451</v>
      </c>
      <c r="E161" s="36">
        <v>42024</v>
      </c>
      <c r="F161" s="31" t="s">
        <v>798</v>
      </c>
      <c r="G161" s="32" t="s">
        <v>441</v>
      </c>
    </row>
    <row r="162" spans="1:7" x14ac:dyDescent="0.35">
      <c r="A162" s="30">
        <v>1530184</v>
      </c>
      <c r="B162" s="31" t="s">
        <v>799</v>
      </c>
      <c r="C162" s="31" t="s">
        <v>800</v>
      </c>
      <c r="D162" s="31" t="s">
        <v>401</v>
      </c>
      <c r="E162" s="36">
        <v>42316</v>
      </c>
      <c r="F162" s="31" t="s">
        <v>801</v>
      </c>
      <c r="G162" s="32" t="s">
        <v>441</v>
      </c>
    </row>
    <row r="163" spans="1:7" x14ac:dyDescent="0.35">
      <c r="A163" s="30">
        <v>1379622</v>
      </c>
      <c r="B163" s="31" t="s">
        <v>802</v>
      </c>
      <c r="C163" s="31" t="s">
        <v>596</v>
      </c>
      <c r="D163" s="31" t="s">
        <v>426</v>
      </c>
      <c r="E163" s="36">
        <v>42216</v>
      </c>
      <c r="F163" s="31" t="s">
        <v>803</v>
      </c>
      <c r="G163" s="32" t="s">
        <v>495</v>
      </c>
    </row>
    <row r="164" spans="1:7" x14ac:dyDescent="0.35">
      <c r="A164" s="30">
        <v>1247256</v>
      </c>
      <c r="B164" s="31" t="s">
        <v>804</v>
      </c>
      <c r="C164" s="31" t="s">
        <v>805</v>
      </c>
      <c r="D164" s="31" t="s">
        <v>498</v>
      </c>
      <c r="E164" s="36">
        <v>42139</v>
      </c>
      <c r="F164" s="31" t="s">
        <v>806</v>
      </c>
      <c r="G164" s="32" t="s">
        <v>529</v>
      </c>
    </row>
    <row r="165" spans="1:7" x14ac:dyDescent="0.35">
      <c r="A165" s="30">
        <v>1609379</v>
      </c>
      <c r="B165" s="31" t="s">
        <v>807</v>
      </c>
      <c r="C165" s="31" t="s">
        <v>602</v>
      </c>
      <c r="D165" s="31" t="s">
        <v>430</v>
      </c>
      <c r="E165" s="36">
        <v>42131</v>
      </c>
      <c r="F165" s="31" t="s">
        <v>808</v>
      </c>
      <c r="G165" s="32" t="s">
        <v>379</v>
      </c>
    </row>
    <row r="166" spans="1:7" x14ac:dyDescent="0.35">
      <c r="A166" s="30">
        <v>1671755</v>
      </c>
      <c r="B166" s="31" t="s">
        <v>809</v>
      </c>
      <c r="C166" s="31" t="s">
        <v>553</v>
      </c>
      <c r="D166" s="31" t="s">
        <v>430</v>
      </c>
      <c r="E166" s="36">
        <v>42203</v>
      </c>
      <c r="F166" s="31" t="s">
        <v>810</v>
      </c>
      <c r="G166" s="32" t="s">
        <v>495</v>
      </c>
    </row>
    <row r="167" spans="1:7" x14ac:dyDescent="0.35">
      <c r="A167" s="30">
        <v>1356748</v>
      </c>
      <c r="B167" s="31" t="s">
        <v>811</v>
      </c>
      <c r="C167" s="31" t="s">
        <v>367</v>
      </c>
      <c r="D167" s="31" t="s">
        <v>498</v>
      </c>
      <c r="E167" s="36">
        <v>42152</v>
      </c>
      <c r="F167" s="31" t="s">
        <v>812</v>
      </c>
      <c r="G167" s="32" t="s">
        <v>516</v>
      </c>
    </row>
    <row r="168" spans="1:7" x14ac:dyDescent="0.35">
      <c r="A168" s="30">
        <v>1258278</v>
      </c>
      <c r="B168" s="31" t="s">
        <v>813</v>
      </c>
      <c r="C168" s="31" t="s">
        <v>422</v>
      </c>
      <c r="D168" s="31" t="s">
        <v>451</v>
      </c>
      <c r="E168" s="36">
        <v>42047</v>
      </c>
      <c r="F168" s="31" t="s">
        <v>814</v>
      </c>
      <c r="G168" s="32" t="s">
        <v>398</v>
      </c>
    </row>
    <row r="169" spans="1:7" x14ac:dyDescent="0.35">
      <c r="A169" s="30">
        <v>1487415</v>
      </c>
      <c r="B169" s="31" t="s">
        <v>815</v>
      </c>
      <c r="C169" s="31" t="s">
        <v>463</v>
      </c>
      <c r="D169" s="31" t="s">
        <v>426</v>
      </c>
      <c r="E169" s="36">
        <v>42346</v>
      </c>
      <c r="F169" s="31" t="s">
        <v>816</v>
      </c>
      <c r="G169" s="32" t="s">
        <v>379</v>
      </c>
    </row>
    <row r="170" spans="1:7" x14ac:dyDescent="0.35">
      <c r="A170" s="30">
        <v>1586871</v>
      </c>
      <c r="B170" s="31" t="s">
        <v>817</v>
      </c>
      <c r="C170" s="31" t="s">
        <v>637</v>
      </c>
      <c r="D170" s="31" t="s">
        <v>426</v>
      </c>
      <c r="E170" s="36">
        <v>42319</v>
      </c>
      <c r="F170" s="31" t="s">
        <v>818</v>
      </c>
      <c r="G170" s="32" t="s">
        <v>420</v>
      </c>
    </row>
    <row r="171" spans="1:7" x14ac:dyDescent="0.35">
      <c r="A171" s="30">
        <v>1710553</v>
      </c>
      <c r="B171" s="31" t="s">
        <v>819</v>
      </c>
      <c r="C171" s="31" t="s">
        <v>480</v>
      </c>
      <c r="D171" s="31" t="s">
        <v>498</v>
      </c>
      <c r="E171" s="36">
        <v>42147</v>
      </c>
      <c r="F171" s="31" t="s">
        <v>820</v>
      </c>
      <c r="G171" s="32" t="s">
        <v>576</v>
      </c>
    </row>
    <row r="172" spans="1:7" x14ac:dyDescent="0.35">
      <c r="A172" s="30">
        <v>1227144</v>
      </c>
      <c r="B172" s="31" t="s">
        <v>821</v>
      </c>
      <c r="C172" s="31" t="s">
        <v>450</v>
      </c>
      <c r="D172" s="31" t="s">
        <v>387</v>
      </c>
      <c r="E172" s="36">
        <v>42019</v>
      </c>
      <c r="F172" s="31" t="s">
        <v>822</v>
      </c>
      <c r="G172" s="32" t="s">
        <v>598</v>
      </c>
    </row>
    <row r="173" spans="1:7" x14ac:dyDescent="0.35">
      <c r="A173" s="30">
        <v>1493104</v>
      </c>
      <c r="B173" s="31" t="s">
        <v>823</v>
      </c>
      <c r="C173" s="31" t="s">
        <v>683</v>
      </c>
      <c r="D173" s="31" t="s">
        <v>401</v>
      </c>
      <c r="E173" s="36">
        <v>42358</v>
      </c>
      <c r="F173" s="31" t="s">
        <v>824</v>
      </c>
      <c r="G173" s="32" t="s">
        <v>466</v>
      </c>
    </row>
    <row r="174" spans="1:7" x14ac:dyDescent="0.35">
      <c r="A174" s="30">
        <v>1371122</v>
      </c>
      <c r="B174" s="31" t="s">
        <v>825</v>
      </c>
      <c r="C174" s="31" t="s">
        <v>735</v>
      </c>
      <c r="D174" s="31" t="s">
        <v>498</v>
      </c>
      <c r="E174" s="36">
        <v>42175</v>
      </c>
      <c r="F174" s="31" t="s">
        <v>826</v>
      </c>
      <c r="G174" s="32" t="s">
        <v>365</v>
      </c>
    </row>
    <row r="175" spans="1:7" x14ac:dyDescent="0.35">
      <c r="A175" s="30">
        <v>1290770</v>
      </c>
      <c r="B175" s="31" t="s">
        <v>827</v>
      </c>
      <c r="C175" s="31" t="s">
        <v>433</v>
      </c>
      <c r="D175" s="31" t="s">
        <v>363</v>
      </c>
      <c r="E175" s="36">
        <v>42344</v>
      </c>
      <c r="F175" s="31" t="s">
        <v>828</v>
      </c>
      <c r="G175" s="32" t="s">
        <v>370</v>
      </c>
    </row>
    <row r="176" spans="1:7" x14ac:dyDescent="0.35">
      <c r="A176" s="30">
        <v>1892715</v>
      </c>
      <c r="B176" s="31" t="s">
        <v>829</v>
      </c>
      <c r="C176" s="31" t="s">
        <v>646</v>
      </c>
      <c r="D176" s="31" t="s">
        <v>430</v>
      </c>
      <c r="E176" s="36">
        <v>42266</v>
      </c>
      <c r="F176" s="31" t="s">
        <v>830</v>
      </c>
      <c r="G176" s="32" t="s">
        <v>532</v>
      </c>
    </row>
    <row r="177" spans="1:7" x14ac:dyDescent="0.35">
      <c r="A177" s="30">
        <v>1257075</v>
      </c>
      <c r="B177" s="31" t="s">
        <v>831</v>
      </c>
      <c r="C177" s="31" t="s">
        <v>588</v>
      </c>
      <c r="D177" s="31" t="s">
        <v>447</v>
      </c>
      <c r="E177" s="36">
        <v>42320</v>
      </c>
      <c r="F177" s="31" t="s">
        <v>832</v>
      </c>
      <c r="G177" s="32" t="s">
        <v>394</v>
      </c>
    </row>
    <row r="178" spans="1:7" x14ac:dyDescent="0.35">
      <c r="A178" s="30">
        <v>1241041</v>
      </c>
      <c r="B178" s="31" t="s">
        <v>833</v>
      </c>
      <c r="C178" s="31" t="s">
        <v>391</v>
      </c>
      <c r="D178" s="31" t="s">
        <v>363</v>
      </c>
      <c r="E178" s="36">
        <v>42096</v>
      </c>
      <c r="F178" s="31" t="s">
        <v>834</v>
      </c>
      <c r="G178" s="32" t="s">
        <v>529</v>
      </c>
    </row>
    <row r="179" spans="1:7" x14ac:dyDescent="0.35">
      <c r="A179" s="30">
        <v>1681044</v>
      </c>
      <c r="B179" s="31" t="s">
        <v>835</v>
      </c>
      <c r="C179" s="31" t="s">
        <v>836</v>
      </c>
      <c r="D179" s="31" t="s">
        <v>401</v>
      </c>
      <c r="E179" s="36">
        <v>42049</v>
      </c>
      <c r="F179" s="31" t="s">
        <v>826</v>
      </c>
      <c r="G179" s="32" t="s">
        <v>516</v>
      </c>
    </row>
    <row r="180" spans="1:7" x14ac:dyDescent="0.35">
      <c r="A180" s="30">
        <v>1766558</v>
      </c>
      <c r="B180" s="31" t="s">
        <v>837</v>
      </c>
      <c r="C180" s="31" t="s">
        <v>439</v>
      </c>
      <c r="D180" s="31" t="s">
        <v>387</v>
      </c>
      <c r="E180" s="36">
        <v>42234</v>
      </c>
      <c r="F180" s="31" t="s">
        <v>838</v>
      </c>
      <c r="G180" s="32" t="s">
        <v>365</v>
      </c>
    </row>
    <row r="181" spans="1:7" x14ac:dyDescent="0.35">
      <c r="A181" s="30">
        <v>1455074</v>
      </c>
      <c r="B181" s="31" t="s">
        <v>839</v>
      </c>
      <c r="C181" s="31" t="s">
        <v>840</v>
      </c>
      <c r="D181" s="31" t="s">
        <v>464</v>
      </c>
      <c r="E181" s="36">
        <v>42137</v>
      </c>
      <c r="F181" s="31" t="s">
        <v>841</v>
      </c>
      <c r="G181" s="32" t="s">
        <v>444</v>
      </c>
    </row>
    <row r="182" spans="1:7" x14ac:dyDescent="0.35">
      <c r="A182" s="30">
        <v>1223625</v>
      </c>
      <c r="B182" s="31" t="s">
        <v>842</v>
      </c>
      <c r="C182" s="31" t="s">
        <v>673</v>
      </c>
      <c r="D182" s="31" t="s">
        <v>392</v>
      </c>
      <c r="E182" s="36">
        <v>42164</v>
      </c>
      <c r="F182" s="31" t="s">
        <v>843</v>
      </c>
      <c r="G182" s="32" t="s">
        <v>384</v>
      </c>
    </row>
    <row r="183" spans="1:7" x14ac:dyDescent="0.35">
      <c r="A183" s="30">
        <v>1812629</v>
      </c>
      <c r="B183" s="31" t="s">
        <v>844</v>
      </c>
      <c r="C183" s="31" t="s">
        <v>367</v>
      </c>
      <c r="D183" s="31" t="s">
        <v>498</v>
      </c>
      <c r="E183" s="36">
        <v>42203</v>
      </c>
      <c r="F183" s="31" t="s">
        <v>845</v>
      </c>
      <c r="G183" s="32" t="s">
        <v>441</v>
      </c>
    </row>
    <row r="184" spans="1:7" x14ac:dyDescent="0.35">
      <c r="A184" s="30">
        <v>1718883</v>
      </c>
      <c r="B184" s="31" t="s">
        <v>846</v>
      </c>
      <c r="C184" s="31" t="s">
        <v>468</v>
      </c>
      <c r="D184" s="31" t="s">
        <v>373</v>
      </c>
      <c r="E184" s="36">
        <v>42293</v>
      </c>
      <c r="F184" s="31" t="s">
        <v>847</v>
      </c>
      <c r="G184" s="32" t="s">
        <v>389</v>
      </c>
    </row>
    <row r="185" spans="1:7" x14ac:dyDescent="0.35">
      <c r="A185" s="30">
        <v>1457334</v>
      </c>
      <c r="B185" s="31" t="s">
        <v>848</v>
      </c>
      <c r="C185" s="31" t="s">
        <v>483</v>
      </c>
      <c r="D185" s="31" t="s">
        <v>368</v>
      </c>
      <c r="E185" s="36">
        <v>42079</v>
      </c>
      <c r="F185" s="31" t="s">
        <v>849</v>
      </c>
      <c r="G185" s="32" t="s">
        <v>412</v>
      </c>
    </row>
    <row r="186" spans="1:7" x14ac:dyDescent="0.35">
      <c r="A186" s="30">
        <v>1801365</v>
      </c>
      <c r="B186" s="31" t="s">
        <v>850</v>
      </c>
      <c r="C186" s="31" t="s">
        <v>776</v>
      </c>
      <c r="D186" s="31" t="s">
        <v>373</v>
      </c>
      <c r="E186" s="36">
        <v>42203</v>
      </c>
      <c r="F186" s="31" t="s">
        <v>851</v>
      </c>
      <c r="G186" s="32" t="s">
        <v>420</v>
      </c>
    </row>
    <row r="187" spans="1:7" x14ac:dyDescent="0.35">
      <c r="A187" s="30">
        <v>1411371</v>
      </c>
      <c r="B187" s="31" t="s">
        <v>852</v>
      </c>
      <c r="C187" s="31" t="s">
        <v>670</v>
      </c>
      <c r="D187" s="31" t="s">
        <v>426</v>
      </c>
      <c r="E187" s="36">
        <v>42083</v>
      </c>
      <c r="F187" s="31" t="s">
        <v>853</v>
      </c>
      <c r="G187" s="32" t="s">
        <v>375</v>
      </c>
    </row>
    <row r="188" spans="1:7" x14ac:dyDescent="0.35">
      <c r="A188" s="30">
        <v>1611648</v>
      </c>
      <c r="B188" s="31" t="s">
        <v>854</v>
      </c>
      <c r="C188" s="31" t="s">
        <v>362</v>
      </c>
      <c r="D188" s="31" t="s">
        <v>571</v>
      </c>
      <c r="E188" s="36">
        <v>42308</v>
      </c>
      <c r="F188" s="31" t="s">
        <v>855</v>
      </c>
      <c r="G188" s="32" t="s">
        <v>492</v>
      </c>
    </row>
    <row r="189" spans="1:7" x14ac:dyDescent="0.35">
      <c r="A189" s="30">
        <v>1823722</v>
      </c>
      <c r="B189" s="31" t="s">
        <v>856</v>
      </c>
      <c r="C189" s="31" t="s">
        <v>686</v>
      </c>
      <c r="D189" s="31" t="s">
        <v>447</v>
      </c>
      <c r="E189" s="36">
        <v>42331</v>
      </c>
      <c r="F189" s="31" t="s">
        <v>857</v>
      </c>
      <c r="G189" s="32" t="s">
        <v>394</v>
      </c>
    </row>
    <row r="190" spans="1:7" x14ac:dyDescent="0.35">
      <c r="A190" s="30">
        <v>1542639</v>
      </c>
      <c r="B190" s="31" t="s">
        <v>858</v>
      </c>
      <c r="C190" s="31" t="s">
        <v>859</v>
      </c>
      <c r="D190" s="31" t="s">
        <v>373</v>
      </c>
      <c r="E190" s="36">
        <v>42293</v>
      </c>
      <c r="F190" s="31" t="s">
        <v>860</v>
      </c>
      <c r="G190" s="32" t="s">
        <v>398</v>
      </c>
    </row>
    <row r="191" spans="1:7" x14ac:dyDescent="0.35">
      <c r="A191" s="30">
        <v>1769733</v>
      </c>
      <c r="B191" s="31" t="s">
        <v>861</v>
      </c>
      <c r="C191" s="31" t="s">
        <v>779</v>
      </c>
      <c r="D191" s="31" t="s">
        <v>447</v>
      </c>
      <c r="E191" s="36">
        <v>42206</v>
      </c>
      <c r="F191" s="31" t="s">
        <v>862</v>
      </c>
      <c r="G191" s="32" t="s">
        <v>403</v>
      </c>
    </row>
    <row r="192" spans="1:7" x14ac:dyDescent="0.35">
      <c r="A192" s="30">
        <v>1383508</v>
      </c>
      <c r="B192" s="31" t="s">
        <v>863</v>
      </c>
      <c r="C192" s="31" t="s">
        <v>460</v>
      </c>
      <c r="D192" s="31" t="s">
        <v>382</v>
      </c>
      <c r="E192" s="36">
        <v>42206</v>
      </c>
      <c r="F192" s="31" t="s">
        <v>864</v>
      </c>
      <c r="G192" s="32" t="s">
        <v>576</v>
      </c>
    </row>
    <row r="193" spans="1:7" x14ac:dyDescent="0.35">
      <c r="A193" s="30">
        <v>1676933</v>
      </c>
      <c r="B193" s="31" t="s">
        <v>865</v>
      </c>
      <c r="C193" s="31" t="s">
        <v>735</v>
      </c>
      <c r="D193" s="31" t="s">
        <v>430</v>
      </c>
      <c r="E193" s="36">
        <v>42031</v>
      </c>
      <c r="F193" s="31" t="s">
        <v>866</v>
      </c>
      <c r="G193" s="32" t="s">
        <v>412</v>
      </c>
    </row>
    <row r="194" spans="1:7" x14ac:dyDescent="0.35">
      <c r="A194" s="30">
        <v>1698063</v>
      </c>
      <c r="B194" s="31" t="s">
        <v>867</v>
      </c>
      <c r="C194" s="31" t="s">
        <v>868</v>
      </c>
      <c r="D194" s="31" t="s">
        <v>487</v>
      </c>
      <c r="E194" s="36">
        <v>42233</v>
      </c>
      <c r="F194" s="31" t="s">
        <v>869</v>
      </c>
      <c r="G194" s="32" t="s">
        <v>516</v>
      </c>
    </row>
    <row r="195" spans="1:7" x14ac:dyDescent="0.35">
      <c r="A195" s="30">
        <v>1824867</v>
      </c>
      <c r="B195" s="31" t="s">
        <v>870</v>
      </c>
      <c r="C195" s="31" t="s">
        <v>611</v>
      </c>
      <c r="D195" s="31" t="s">
        <v>455</v>
      </c>
      <c r="E195" s="36">
        <v>42369</v>
      </c>
      <c r="F195" s="31" t="s">
        <v>871</v>
      </c>
      <c r="G195" s="32" t="s">
        <v>384</v>
      </c>
    </row>
    <row r="196" spans="1:7" x14ac:dyDescent="0.35">
      <c r="A196" s="30">
        <v>1685753</v>
      </c>
      <c r="B196" s="31" t="s">
        <v>872</v>
      </c>
      <c r="C196" s="31" t="s">
        <v>422</v>
      </c>
      <c r="D196" s="31" t="s">
        <v>451</v>
      </c>
      <c r="E196" s="36">
        <v>42118</v>
      </c>
      <c r="F196" s="31" t="s">
        <v>873</v>
      </c>
      <c r="G196" s="32" t="s">
        <v>375</v>
      </c>
    </row>
    <row r="197" spans="1:7" x14ac:dyDescent="0.35">
      <c r="A197" s="30">
        <v>1596905</v>
      </c>
      <c r="B197" s="31" t="s">
        <v>874</v>
      </c>
      <c r="C197" s="31" t="s">
        <v>490</v>
      </c>
      <c r="D197" s="31" t="s">
        <v>406</v>
      </c>
      <c r="E197" s="36">
        <v>42307</v>
      </c>
      <c r="F197" s="31" t="s">
        <v>875</v>
      </c>
      <c r="G197" s="32" t="s">
        <v>532</v>
      </c>
    </row>
    <row r="198" spans="1:7" x14ac:dyDescent="0.35">
      <c r="A198" s="30">
        <v>1508126</v>
      </c>
      <c r="B198" s="31" t="s">
        <v>876</v>
      </c>
      <c r="C198" s="31" t="s">
        <v>405</v>
      </c>
      <c r="D198" s="31" t="s">
        <v>387</v>
      </c>
      <c r="E198" s="36">
        <v>42206</v>
      </c>
      <c r="F198" s="31" t="s">
        <v>877</v>
      </c>
      <c r="G198" s="32" t="s">
        <v>516</v>
      </c>
    </row>
    <row r="199" spans="1:7" x14ac:dyDescent="0.35">
      <c r="A199" s="30">
        <v>1835361</v>
      </c>
      <c r="B199" s="31" t="s">
        <v>878</v>
      </c>
      <c r="C199" s="31" t="s">
        <v>805</v>
      </c>
      <c r="D199" s="31" t="s">
        <v>447</v>
      </c>
      <c r="E199" s="36">
        <v>42247</v>
      </c>
      <c r="F199" s="31" t="s">
        <v>879</v>
      </c>
      <c r="G199" s="32" t="s">
        <v>420</v>
      </c>
    </row>
    <row r="200" spans="1:7" x14ac:dyDescent="0.35">
      <c r="A200" s="30">
        <v>1896020</v>
      </c>
      <c r="B200" s="31" t="s">
        <v>880</v>
      </c>
      <c r="C200" s="31" t="s">
        <v>761</v>
      </c>
      <c r="D200" s="31" t="s">
        <v>430</v>
      </c>
      <c r="E200" s="36">
        <v>42326</v>
      </c>
      <c r="F200" s="31" t="s">
        <v>881</v>
      </c>
      <c r="G200" s="32" t="s">
        <v>420</v>
      </c>
    </row>
    <row r="201" spans="1:7" x14ac:dyDescent="0.35">
      <c r="A201" s="30">
        <v>1287033</v>
      </c>
      <c r="B201" s="31" t="s">
        <v>882</v>
      </c>
      <c r="C201" s="31" t="s">
        <v>646</v>
      </c>
      <c r="D201" s="31" t="s">
        <v>406</v>
      </c>
      <c r="E201" s="36">
        <v>42229</v>
      </c>
      <c r="F201" s="31" t="s">
        <v>883</v>
      </c>
      <c r="G201" s="32" t="s">
        <v>444</v>
      </c>
    </row>
    <row r="202" spans="1:7" x14ac:dyDescent="0.35">
      <c r="A202" s="30">
        <v>1435689</v>
      </c>
      <c r="B202" s="31" t="s">
        <v>884</v>
      </c>
      <c r="C202" s="31" t="s">
        <v>436</v>
      </c>
      <c r="D202" s="31" t="s">
        <v>451</v>
      </c>
      <c r="E202" s="36">
        <v>42304</v>
      </c>
      <c r="F202" s="31" t="s">
        <v>885</v>
      </c>
      <c r="G202" s="32" t="s">
        <v>529</v>
      </c>
    </row>
    <row r="203" spans="1:7" x14ac:dyDescent="0.35">
      <c r="A203" s="30">
        <v>1780530</v>
      </c>
      <c r="B203" s="31" t="s">
        <v>886</v>
      </c>
      <c r="C203" s="31" t="s">
        <v>381</v>
      </c>
      <c r="D203" s="31" t="s">
        <v>382</v>
      </c>
      <c r="E203" s="36">
        <v>42264</v>
      </c>
      <c r="F203" s="31" t="s">
        <v>887</v>
      </c>
      <c r="G203" s="32" t="s">
        <v>441</v>
      </c>
    </row>
    <row r="204" spans="1:7" x14ac:dyDescent="0.35">
      <c r="A204" s="30">
        <v>1394475</v>
      </c>
      <c r="B204" s="31" t="s">
        <v>888</v>
      </c>
      <c r="C204" s="31" t="s">
        <v>889</v>
      </c>
      <c r="D204" s="31" t="s">
        <v>387</v>
      </c>
      <c r="E204" s="36">
        <v>42159</v>
      </c>
      <c r="F204" s="31" t="s">
        <v>890</v>
      </c>
      <c r="G204" s="32" t="s">
        <v>495</v>
      </c>
    </row>
    <row r="205" spans="1:7" x14ac:dyDescent="0.35">
      <c r="A205" s="30">
        <v>1511398</v>
      </c>
      <c r="B205" s="31" t="s">
        <v>891</v>
      </c>
      <c r="C205" s="31" t="s">
        <v>527</v>
      </c>
      <c r="D205" s="31" t="s">
        <v>571</v>
      </c>
      <c r="E205" s="36">
        <v>42271</v>
      </c>
      <c r="F205" s="31" t="s">
        <v>892</v>
      </c>
      <c r="G205" s="32" t="s">
        <v>420</v>
      </c>
    </row>
    <row r="206" spans="1:7" x14ac:dyDescent="0.35">
      <c r="A206" s="30">
        <v>1560966</v>
      </c>
      <c r="B206" s="31" t="s">
        <v>893</v>
      </c>
      <c r="C206" s="31" t="s">
        <v>691</v>
      </c>
      <c r="D206" s="31" t="s">
        <v>373</v>
      </c>
      <c r="E206" s="36">
        <v>42039</v>
      </c>
      <c r="F206" s="31" t="s">
        <v>894</v>
      </c>
      <c r="G206" s="32" t="s">
        <v>384</v>
      </c>
    </row>
    <row r="207" spans="1:7" x14ac:dyDescent="0.35">
      <c r="A207" s="30">
        <v>1388509</v>
      </c>
      <c r="B207" s="31" t="s">
        <v>895</v>
      </c>
      <c r="C207" s="31" t="s">
        <v>896</v>
      </c>
      <c r="D207" s="31" t="s">
        <v>451</v>
      </c>
      <c r="E207" s="36">
        <v>42085</v>
      </c>
      <c r="F207" s="31" t="s">
        <v>897</v>
      </c>
      <c r="G207" s="32" t="s">
        <v>389</v>
      </c>
    </row>
    <row r="208" spans="1:7" x14ac:dyDescent="0.35">
      <c r="A208" s="30">
        <v>1672751</v>
      </c>
      <c r="B208" s="31" t="s">
        <v>898</v>
      </c>
      <c r="C208" s="31" t="s">
        <v>547</v>
      </c>
      <c r="D208" s="31" t="s">
        <v>423</v>
      </c>
      <c r="E208" s="36">
        <v>42138</v>
      </c>
      <c r="F208" s="31" t="s">
        <v>899</v>
      </c>
      <c r="G208" s="32" t="s">
        <v>389</v>
      </c>
    </row>
    <row r="209" spans="1:7" x14ac:dyDescent="0.35">
      <c r="A209" s="30">
        <v>1708988</v>
      </c>
      <c r="B209" s="31" t="s">
        <v>900</v>
      </c>
      <c r="C209" s="31" t="s">
        <v>787</v>
      </c>
      <c r="D209" s="31" t="s">
        <v>373</v>
      </c>
      <c r="E209" s="36">
        <v>42344</v>
      </c>
      <c r="F209" s="31" t="s">
        <v>901</v>
      </c>
      <c r="G209" s="32" t="s">
        <v>532</v>
      </c>
    </row>
    <row r="210" spans="1:7" x14ac:dyDescent="0.35">
      <c r="A210" s="30">
        <v>1282887</v>
      </c>
      <c r="B210" s="31" t="s">
        <v>902</v>
      </c>
      <c r="C210" s="31" t="s">
        <v>396</v>
      </c>
      <c r="D210" s="31" t="s">
        <v>382</v>
      </c>
      <c r="E210" s="36">
        <v>42182</v>
      </c>
      <c r="F210" s="31" t="s">
        <v>818</v>
      </c>
      <c r="G210" s="32" t="s">
        <v>384</v>
      </c>
    </row>
    <row r="211" spans="1:7" x14ac:dyDescent="0.35">
      <c r="A211" s="30">
        <v>1321254</v>
      </c>
      <c r="B211" s="31" t="s">
        <v>903</v>
      </c>
      <c r="C211" s="31" t="s">
        <v>611</v>
      </c>
      <c r="D211" s="31" t="s">
        <v>447</v>
      </c>
      <c r="E211" s="36">
        <v>42033</v>
      </c>
      <c r="F211" s="31" t="s">
        <v>904</v>
      </c>
      <c r="G211" s="32" t="s">
        <v>370</v>
      </c>
    </row>
    <row r="212" spans="1:7" x14ac:dyDescent="0.35">
      <c r="A212" s="30">
        <v>1245531</v>
      </c>
      <c r="B212" s="31" t="s">
        <v>905</v>
      </c>
      <c r="C212" s="31" t="s">
        <v>593</v>
      </c>
      <c r="D212" s="31" t="s">
        <v>464</v>
      </c>
      <c r="E212" s="36">
        <v>42205</v>
      </c>
      <c r="F212" s="31" t="s">
        <v>906</v>
      </c>
      <c r="G212" s="32" t="s">
        <v>379</v>
      </c>
    </row>
    <row r="213" spans="1:7" x14ac:dyDescent="0.35">
      <c r="A213" s="30">
        <v>1795266</v>
      </c>
      <c r="B213" s="31" t="s">
        <v>907</v>
      </c>
      <c r="C213" s="31" t="s">
        <v>454</v>
      </c>
      <c r="D213" s="31" t="s">
        <v>455</v>
      </c>
      <c r="E213" s="36">
        <v>42088</v>
      </c>
      <c r="F213" s="31" t="s">
        <v>908</v>
      </c>
      <c r="G213" s="32" t="s">
        <v>492</v>
      </c>
    </row>
    <row r="214" spans="1:7" x14ac:dyDescent="0.35">
      <c r="A214" s="30">
        <v>1730561</v>
      </c>
      <c r="B214" s="31" t="s">
        <v>909</v>
      </c>
      <c r="C214" s="31" t="s">
        <v>661</v>
      </c>
      <c r="D214" s="31" t="s">
        <v>571</v>
      </c>
      <c r="E214" s="36">
        <v>42291</v>
      </c>
      <c r="F214" s="31" t="s">
        <v>910</v>
      </c>
      <c r="G214" s="32" t="s">
        <v>516</v>
      </c>
    </row>
    <row r="215" spans="1:7" x14ac:dyDescent="0.35">
      <c r="A215" s="30">
        <v>1321507</v>
      </c>
      <c r="B215" s="31" t="s">
        <v>911</v>
      </c>
      <c r="C215" s="31" t="s">
        <v>630</v>
      </c>
      <c r="D215" s="31" t="s">
        <v>368</v>
      </c>
      <c r="E215" s="36">
        <v>42251</v>
      </c>
      <c r="F215" s="31" t="s">
        <v>912</v>
      </c>
      <c r="G215" s="32" t="s">
        <v>375</v>
      </c>
    </row>
    <row r="216" spans="1:7" x14ac:dyDescent="0.35">
      <c r="A216" s="30">
        <v>1722573</v>
      </c>
      <c r="B216" s="31" t="s">
        <v>913</v>
      </c>
      <c r="C216" s="31" t="s">
        <v>805</v>
      </c>
      <c r="D216" s="31" t="s">
        <v>382</v>
      </c>
      <c r="E216" s="36">
        <v>42303</v>
      </c>
      <c r="F216" s="31" t="s">
        <v>914</v>
      </c>
      <c r="G216" s="32" t="s">
        <v>516</v>
      </c>
    </row>
    <row r="217" spans="1:7" x14ac:dyDescent="0.35">
      <c r="A217" s="30">
        <v>1500323</v>
      </c>
      <c r="B217" s="31" t="s">
        <v>915</v>
      </c>
      <c r="C217" s="31" t="s">
        <v>916</v>
      </c>
      <c r="D217" s="31" t="s">
        <v>455</v>
      </c>
      <c r="E217" s="36">
        <v>42139</v>
      </c>
      <c r="F217" s="31" t="s">
        <v>917</v>
      </c>
      <c r="G217" s="32" t="s">
        <v>384</v>
      </c>
    </row>
    <row r="218" spans="1:7" x14ac:dyDescent="0.35">
      <c r="A218" s="30">
        <v>1664661</v>
      </c>
      <c r="B218" s="31" t="s">
        <v>918</v>
      </c>
      <c r="C218" s="31" t="s">
        <v>916</v>
      </c>
      <c r="D218" s="31" t="s">
        <v>406</v>
      </c>
      <c r="E218" s="36">
        <v>42243</v>
      </c>
      <c r="F218" s="31" t="s">
        <v>919</v>
      </c>
      <c r="G218" s="32" t="s">
        <v>428</v>
      </c>
    </row>
    <row r="219" spans="1:7" x14ac:dyDescent="0.35">
      <c r="A219" s="30">
        <v>1807302</v>
      </c>
      <c r="B219" s="31" t="s">
        <v>920</v>
      </c>
      <c r="C219" s="31" t="s">
        <v>422</v>
      </c>
      <c r="D219" s="31" t="s">
        <v>430</v>
      </c>
      <c r="E219" s="36">
        <v>42121</v>
      </c>
      <c r="F219" s="31" t="s">
        <v>921</v>
      </c>
      <c r="G219" s="32" t="s">
        <v>365</v>
      </c>
    </row>
    <row r="220" spans="1:7" x14ac:dyDescent="0.35">
      <c r="A220" s="30">
        <v>1854280</v>
      </c>
      <c r="B220" s="31" t="s">
        <v>922</v>
      </c>
      <c r="C220" s="31" t="s">
        <v>836</v>
      </c>
      <c r="D220" s="31" t="s">
        <v>363</v>
      </c>
      <c r="E220" s="36">
        <v>42353</v>
      </c>
      <c r="F220" s="31" t="s">
        <v>923</v>
      </c>
      <c r="G220" s="32" t="s">
        <v>516</v>
      </c>
    </row>
    <row r="221" spans="1:7" x14ac:dyDescent="0.35">
      <c r="A221" s="30">
        <v>1495297</v>
      </c>
      <c r="B221" s="31" t="s">
        <v>924</v>
      </c>
      <c r="C221" s="31" t="s">
        <v>422</v>
      </c>
      <c r="D221" s="31" t="s">
        <v>373</v>
      </c>
      <c r="E221" s="36">
        <v>42320</v>
      </c>
      <c r="F221" s="31" t="s">
        <v>925</v>
      </c>
      <c r="G221" s="32" t="s">
        <v>379</v>
      </c>
    </row>
    <row r="222" spans="1:7" x14ac:dyDescent="0.35">
      <c r="A222" s="30">
        <v>1316515</v>
      </c>
      <c r="B222" s="31" t="s">
        <v>926</v>
      </c>
      <c r="C222" s="31" t="s">
        <v>752</v>
      </c>
      <c r="D222" s="31" t="s">
        <v>363</v>
      </c>
      <c r="E222" s="36">
        <v>42178</v>
      </c>
      <c r="F222" s="31" t="s">
        <v>927</v>
      </c>
      <c r="G222" s="32" t="s">
        <v>412</v>
      </c>
    </row>
    <row r="223" spans="1:7" x14ac:dyDescent="0.35">
      <c r="A223" s="30">
        <v>1431791</v>
      </c>
      <c r="B223" s="31" t="s">
        <v>928</v>
      </c>
      <c r="C223" s="31" t="s">
        <v>474</v>
      </c>
      <c r="D223" s="31" t="s">
        <v>406</v>
      </c>
      <c r="E223" s="36">
        <v>42077</v>
      </c>
      <c r="F223" s="31" t="s">
        <v>929</v>
      </c>
      <c r="G223" s="32" t="s">
        <v>416</v>
      </c>
    </row>
    <row r="224" spans="1:7" x14ac:dyDescent="0.35">
      <c r="A224" s="30">
        <v>1762948</v>
      </c>
      <c r="B224" s="31" t="s">
        <v>930</v>
      </c>
      <c r="C224" s="31" t="s">
        <v>450</v>
      </c>
      <c r="D224" s="31" t="s">
        <v>455</v>
      </c>
      <c r="E224" s="36">
        <v>42244</v>
      </c>
      <c r="F224" s="31" t="s">
        <v>931</v>
      </c>
      <c r="G224" s="32" t="s">
        <v>394</v>
      </c>
    </row>
    <row r="225" spans="1:7" x14ac:dyDescent="0.35">
      <c r="A225" s="30">
        <v>1436849</v>
      </c>
      <c r="B225" s="31" t="s">
        <v>932</v>
      </c>
      <c r="C225" s="31" t="s">
        <v>593</v>
      </c>
      <c r="D225" s="31" t="s">
        <v>426</v>
      </c>
      <c r="E225" s="36">
        <v>42150</v>
      </c>
      <c r="F225" s="31" t="s">
        <v>933</v>
      </c>
      <c r="G225" s="32" t="s">
        <v>492</v>
      </c>
    </row>
    <row r="226" spans="1:7" x14ac:dyDescent="0.35">
      <c r="A226" s="30">
        <v>1638458</v>
      </c>
      <c r="B226" s="31" t="s">
        <v>934</v>
      </c>
      <c r="C226" s="31" t="s">
        <v>916</v>
      </c>
      <c r="D226" s="31" t="s">
        <v>498</v>
      </c>
      <c r="E226" s="36">
        <v>42367</v>
      </c>
      <c r="F226" s="31" t="s">
        <v>935</v>
      </c>
      <c r="G226" s="32" t="s">
        <v>576</v>
      </c>
    </row>
    <row r="227" spans="1:7" x14ac:dyDescent="0.35">
      <c r="A227" s="30">
        <v>1428893</v>
      </c>
      <c r="B227" s="31" t="s">
        <v>936</v>
      </c>
      <c r="C227" s="31" t="s">
        <v>474</v>
      </c>
      <c r="D227" s="31" t="s">
        <v>382</v>
      </c>
      <c r="E227" s="36">
        <v>42327</v>
      </c>
      <c r="F227" s="31" t="s">
        <v>937</v>
      </c>
      <c r="G227" s="32" t="s">
        <v>365</v>
      </c>
    </row>
    <row r="228" spans="1:7" x14ac:dyDescent="0.35">
      <c r="A228" s="30">
        <v>1813278</v>
      </c>
      <c r="B228" s="31" t="s">
        <v>938</v>
      </c>
      <c r="C228" s="31" t="s">
        <v>568</v>
      </c>
      <c r="D228" s="31" t="s">
        <v>363</v>
      </c>
      <c r="E228" s="36">
        <v>42124</v>
      </c>
      <c r="F228" s="31" t="s">
        <v>939</v>
      </c>
      <c r="G228" s="32" t="s">
        <v>466</v>
      </c>
    </row>
    <row r="229" spans="1:7" x14ac:dyDescent="0.35">
      <c r="A229" s="30">
        <v>1516351</v>
      </c>
      <c r="B229" s="31" t="s">
        <v>940</v>
      </c>
      <c r="C229" s="31" t="s">
        <v>490</v>
      </c>
      <c r="D229" s="31" t="s">
        <v>387</v>
      </c>
      <c r="E229" s="36">
        <v>42059</v>
      </c>
      <c r="F229" s="31" t="s">
        <v>857</v>
      </c>
      <c r="G229" s="32" t="s">
        <v>384</v>
      </c>
    </row>
    <row r="230" spans="1:7" x14ac:dyDescent="0.35">
      <c r="A230" s="30">
        <v>1894193</v>
      </c>
      <c r="B230" s="31" t="s">
        <v>941</v>
      </c>
      <c r="C230" s="31" t="s">
        <v>787</v>
      </c>
      <c r="D230" s="31" t="s">
        <v>571</v>
      </c>
      <c r="E230" s="36">
        <v>42172</v>
      </c>
      <c r="F230" s="31" t="s">
        <v>942</v>
      </c>
      <c r="G230" s="32" t="s">
        <v>529</v>
      </c>
    </row>
    <row r="231" spans="1:7" x14ac:dyDescent="0.35">
      <c r="A231" s="30">
        <v>1494412</v>
      </c>
      <c r="B231" s="31" t="s">
        <v>943</v>
      </c>
      <c r="C231" s="31" t="s">
        <v>593</v>
      </c>
      <c r="D231" s="31" t="s">
        <v>571</v>
      </c>
      <c r="E231" s="36">
        <v>42051</v>
      </c>
      <c r="F231" s="31" t="s">
        <v>944</v>
      </c>
      <c r="G231" s="32" t="s">
        <v>444</v>
      </c>
    </row>
    <row r="232" spans="1:7" x14ac:dyDescent="0.35">
      <c r="A232" s="30">
        <v>1799026</v>
      </c>
      <c r="B232" s="31" t="s">
        <v>945</v>
      </c>
      <c r="C232" s="31" t="s">
        <v>506</v>
      </c>
      <c r="D232" s="31" t="s">
        <v>382</v>
      </c>
      <c r="E232" s="36">
        <v>42178</v>
      </c>
      <c r="F232" s="31" t="s">
        <v>946</v>
      </c>
      <c r="G232" s="32" t="s">
        <v>403</v>
      </c>
    </row>
    <row r="233" spans="1:7" x14ac:dyDescent="0.35">
      <c r="A233" s="30">
        <v>1298592</v>
      </c>
      <c r="B233" s="31" t="s">
        <v>947</v>
      </c>
      <c r="C233" s="31" t="s">
        <v>474</v>
      </c>
      <c r="D233" s="31" t="s">
        <v>487</v>
      </c>
      <c r="E233" s="36">
        <v>42224</v>
      </c>
      <c r="F233" s="31" t="s">
        <v>948</v>
      </c>
      <c r="G233" s="32" t="s">
        <v>403</v>
      </c>
    </row>
    <row r="234" spans="1:7" x14ac:dyDescent="0.35">
      <c r="A234" s="30">
        <v>1599472</v>
      </c>
      <c r="B234" s="31" t="s">
        <v>949</v>
      </c>
      <c r="C234" s="31" t="s">
        <v>391</v>
      </c>
      <c r="D234" s="31" t="s">
        <v>498</v>
      </c>
      <c r="E234" s="36">
        <v>42189</v>
      </c>
      <c r="F234" s="31" t="s">
        <v>950</v>
      </c>
      <c r="G234" s="32" t="s">
        <v>412</v>
      </c>
    </row>
    <row r="235" spans="1:7" x14ac:dyDescent="0.35">
      <c r="A235" s="30">
        <v>1782103</v>
      </c>
      <c r="B235" s="31" t="s">
        <v>951</v>
      </c>
      <c r="C235" s="31" t="s">
        <v>840</v>
      </c>
      <c r="D235" s="31" t="s">
        <v>426</v>
      </c>
      <c r="E235" s="36">
        <v>42297</v>
      </c>
      <c r="F235" s="31" t="s">
        <v>952</v>
      </c>
      <c r="G235" s="32" t="s">
        <v>598</v>
      </c>
    </row>
    <row r="236" spans="1:7" x14ac:dyDescent="0.35">
      <c r="A236" s="30">
        <v>1813812</v>
      </c>
      <c r="B236" s="31" t="s">
        <v>953</v>
      </c>
      <c r="C236" s="31" t="s">
        <v>556</v>
      </c>
      <c r="D236" s="31" t="s">
        <v>447</v>
      </c>
      <c r="E236" s="36">
        <v>42256</v>
      </c>
      <c r="F236" s="31" t="s">
        <v>954</v>
      </c>
      <c r="G236" s="32" t="s">
        <v>466</v>
      </c>
    </row>
    <row r="237" spans="1:7" x14ac:dyDescent="0.35">
      <c r="A237" s="30">
        <v>1348231</v>
      </c>
      <c r="B237" s="31" t="s">
        <v>955</v>
      </c>
      <c r="C237" s="31" t="s">
        <v>611</v>
      </c>
      <c r="D237" s="31" t="s">
        <v>571</v>
      </c>
      <c r="E237" s="36">
        <v>42030</v>
      </c>
      <c r="F237" s="31" t="s">
        <v>956</v>
      </c>
      <c r="G237" s="32" t="s">
        <v>441</v>
      </c>
    </row>
    <row r="238" spans="1:7" x14ac:dyDescent="0.35">
      <c r="A238" s="30">
        <v>1654175</v>
      </c>
      <c r="B238" s="31" t="s">
        <v>957</v>
      </c>
      <c r="C238" s="31" t="s">
        <v>958</v>
      </c>
      <c r="D238" s="31" t="s">
        <v>430</v>
      </c>
      <c r="E238" s="36">
        <v>42291</v>
      </c>
      <c r="F238" s="31" t="s">
        <v>959</v>
      </c>
      <c r="G238" s="32" t="s">
        <v>398</v>
      </c>
    </row>
    <row r="239" spans="1:7" x14ac:dyDescent="0.35">
      <c r="A239" s="30">
        <v>1295923</v>
      </c>
      <c r="B239" s="31" t="s">
        <v>960</v>
      </c>
      <c r="C239" s="31" t="s">
        <v>518</v>
      </c>
      <c r="D239" s="31" t="s">
        <v>498</v>
      </c>
      <c r="E239" s="36">
        <v>42296</v>
      </c>
      <c r="F239" s="31" t="s">
        <v>961</v>
      </c>
      <c r="G239" s="32" t="s">
        <v>379</v>
      </c>
    </row>
    <row r="240" spans="1:7" x14ac:dyDescent="0.35">
      <c r="A240" s="30">
        <v>1518003</v>
      </c>
      <c r="B240" s="31" t="s">
        <v>962</v>
      </c>
      <c r="C240" s="31" t="s">
        <v>958</v>
      </c>
      <c r="D240" s="31" t="s">
        <v>447</v>
      </c>
      <c r="E240" s="36">
        <v>42229</v>
      </c>
      <c r="F240" s="31" t="s">
        <v>963</v>
      </c>
      <c r="G240" s="32" t="s">
        <v>495</v>
      </c>
    </row>
    <row r="241" spans="1:7" x14ac:dyDescent="0.35">
      <c r="A241" s="30">
        <v>1595663</v>
      </c>
      <c r="B241" s="31" t="s">
        <v>964</v>
      </c>
      <c r="C241" s="31" t="s">
        <v>965</v>
      </c>
      <c r="D241" s="31" t="s">
        <v>387</v>
      </c>
      <c r="E241" s="36">
        <v>42110</v>
      </c>
      <c r="F241" s="31" t="s">
        <v>966</v>
      </c>
      <c r="G241" s="32" t="s">
        <v>441</v>
      </c>
    </row>
    <row r="242" spans="1:7" x14ac:dyDescent="0.35">
      <c r="A242" s="30">
        <v>1443442</v>
      </c>
      <c r="B242" s="31" t="s">
        <v>967</v>
      </c>
      <c r="C242" s="31" t="s">
        <v>483</v>
      </c>
      <c r="D242" s="31" t="s">
        <v>464</v>
      </c>
      <c r="E242" s="36">
        <v>42231</v>
      </c>
      <c r="F242" s="31" t="s">
        <v>968</v>
      </c>
      <c r="G242" s="32" t="s">
        <v>466</v>
      </c>
    </row>
    <row r="243" spans="1:7" x14ac:dyDescent="0.35">
      <c r="A243" s="30">
        <v>1312975</v>
      </c>
      <c r="B243" s="31" t="s">
        <v>969</v>
      </c>
      <c r="C243" s="31" t="s">
        <v>422</v>
      </c>
      <c r="D243" s="31" t="s">
        <v>373</v>
      </c>
      <c r="E243" s="36">
        <v>42152</v>
      </c>
      <c r="F243" s="31" t="s">
        <v>970</v>
      </c>
      <c r="G243" s="32" t="s">
        <v>532</v>
      </c>
    </row>
    <row r="244" spans="1:7" x14ac:dyDescent="0.35">
      <c r="A244" s="30">
        <v>1385072</v>
      </c>
      <c r="B244" s="31" t="s">
        <v>971</v>
      </c>
      <c r="C244" s="31" t="s">
        <v>752</v>
      </c>
      <c r="D244" s="31" t="s">
        <v>368</v>
      </c>
      <c r="E244" s="36">
        <v>42183</v>
      </c>
      <c r="F244" s="31" t="s">
        <v>972</v>
      </c>
      <c r="G244" s="32" t="s">
        <v>375</v>
      </c>
    </row>
    <row r="245" spans="1:7" x14ac:dyDescent="0.35">
      <c r="A245" s="30">
        <v>1576884</v>
      </c>
      <c r="B245" s="31" t="s">
        <v>973</v>
      </c>
      <c r="C245" s="31" t="s">
        <v>698</v>
      </c>
      <c r="D245" s="31" t="s">
        <v>387</v>
      </c>
      <c r="E245" s="36">
        <v>42150</v>
      </c>
      <c r="F245" s="31" t="s">
        <v>974</v>
      </c>
      <c r="G245" s="32" t="s">
        <v>492</v>
      </c>
    </row>
    <row r="246" spans="1:7" x14ac:dyDescent="0.35">
      <c r="A246" s="30">
        <v>1703690</v>
      </c>
      <c r="B246" s="31" t="s">
        <v>975</v>
      </c>
      <c r="C246" s="31" t="s">
        <v>637</v>
      </c>
      <c r="D246" s="31" t="s">
        <v>451</v>
      </c>
      <c r="E246" s="36">
        <v>42317</v>
      </c>
      <c r="F246" s="31" t="s">
        <v>976</v>
      </c>
      <c r="G246" s="32" t="s">
        <v>598</v>
      </c>
    </row>
    <row r="247" spans="1:7" x14ac:dyDescent="0.35">
      <c r="A247" s="30">
        <v>1314412</v>
      </c>
      <c r="B247" s="31" t="s">
        <v>977</v>
      </c>
      <c r="C247" s="31" t="s">
        <v>661</v>
      </c>
      <c r="D247" s="31" t="s">
        <v>447</v>
      </c>
      <c r="E247" s="36">
        <v>42062</v>
      </c>
      <c r="F247" s="31" t="s">
        <v>978</v>
      </c>
      <c r="G247" s="32" t="s">
        <v>441</v>
      </c>
    </row>
    <row r="248" spans="1:7" x14ac:dyDescent="0.35">
      <c r="A248" s="30">
        <v>1763540</v>
      </c>
      <c r="B248" s="31" t="s">
        <v>979</v>
      </c>
      <c r="C248" s="31" t="s">
        <v>980</v>
      </c>
      <c r="D248" s="31" t="s">
        <v>498</v>
      </c>
      <c r="E248" s="36">
        <v>42353</v>
      </c>
      <c r="F248" s="31" t="s">
        <v>981</v>
      </c>
      <c r="G248" s="32" t="s">
        <v>370</v>
      </c>
    </row>
    <row r="249" spans="1:7" x14ac:dyDescent="0.35">
      <c r="A249" s="30">
        <v>1797242</v>
      </c>
      <c r="B249" s="31" t="s">
        <v>982</v>
      </c>
      <c r="C249" s="31" t="s">
        <v>752</v>
      </c>
      <c r="D249" s="31" t="s">
        <v>382</v>
      </c>
      <c r="E249" s="36">
        <v>42298</v>
      </c>
      <c r="F249" s="31" t="s">
        <v>983</v>
      </c>
      <c r="G249" s="32" t="s">
        <v>370</v>
      </c>
    </row>
    <row r="250" spans="1:7" x14ac:dyDescent="0.35">
      <c r="A250" s="30">
        <v>1540317</v>
      </c>
      <c r="B250" s="31" t="s">
        <v>984</v>
      </c>
      <c r="C250" s="31" t="s">
        <v>553</v>
      </c>
      <c r="D250" s="31" t="s">
        <v>368</v>
      </c>
      <c r="E250" s="36">
        <v>42108</v>
      </c>
      <c r="F250" s="31" t="s">
        <v>985</v>
      </c>
      <c r="G250" s="32" t="s">
        <v>375</v>
      </c>
    </row>
    <row r="251" spans="1:7" x14ac:dyDescent="0.35">
      <c r="A251" s="30">
        <v>1213776</v>
      </c>
      <c r="B251" s="31" t="s">
        <v>986</v>
      </c>
      <c r="C251" s="31" t="s">
        <v>474</v>
      </c>
      <c r="D251" s="31" t="s">
        <v>406</v>
      </c>
      <c r="E251" s="36">
        <v>42295</v>
      </c>
      <c r="F251" s="31" t="s">
        <v>987</v>
      </c>
      <c r="G251" s="32" t="s">
        <v>576</v>
      </c>
    </row>
    <row r="252" spans="1:7" x14ac:dyDescent="0.35">
      <c r="A252" s="30">
        <v>1667716</v>
      </c>
      <c r="B252" s="31" t="s">
        <v>988</v>
      </c>
      <c r="C252" s="31" t="s">
        <v>547</v>
      </c>
      <c r="D252" s="31" t="s">
        <v>401</v>
      </c>
      <c r="E252" s="36">
        <v>42135</v>
      </c>
      <c r="F252" s="31" t="s">
        <v>989</v>
      </c>
      <c r="G252" s="32" t="s">
        <v>389</v>
      </c>
    </row>
    <row r="253" spans="1:7" x14ac:dyDescent="0.35">
      <c r="A253" s="30">
        <v>1742354</v>
      </c>
      <c r="B253" s="31" t="s">
        <v>990</v>
      </c>
      <c r="C253" s="31" t="s">
        <v>658</v>
      </c>
      <c r="D253" s="31" t="s">
        <v>392</v>
      </c>
      <c r="E253" s="36">
        <v>42220</v>
      </c>
      <c r="F253" s="31" t="s">
        <v>991</v>
      </c>
      <c r="G253" s="32" t="s">
        <v>492</v>
      </c>
    </row>
    <row r="254" spans="1:7" x14ac:dyDescent="0.35">
      <c r="A254" s="30">
        <v>1792641</v>
      </c>
      <c r="B254" s="31" t="s">
        <v>992</v>
      </c>
      <c r="C254" s="31" t="s">
        <v>527</v>
      </c>
      <c r="D254" s="31" t="s">
        <v>387</v>
      </c>
      <c r="E254" s="36">
        <v>42369</v>
      </c>
      <c r="F254" s="31" t="s">
        <v>993</v>
      </c>
      <c r="G254" s="32" t="s">
        <v>370</v>
      </c>
    </row>
    <row r="255" spans="1:7" x14ac:dyDescent="0.35">
      <c r="A255" s="30">
        <v>1522946</v>
      </c>
      <c r="B255" s="31" t="s">
        <v>994</v>
      </c>
      <c r="C255" s="31" t="s">
        <v>414</v>
      </c>
      <c r="D255" s="31" t="s">
        <v>423</v>
      </c>
      <c r="E255" s="36">
        <v>42166</v>
      </c>
      <c r="F255" s="31" t="s">
        <v>995</v>
      </c>
      <c r="G255" s="32" t="s">
        <v>394</v>
      </c>
    </row>
    <row r="256" spans="1:7" x14ac:dyDescent="0.35">
      <c r="A256" s="30">
        <v>1597749</v>
      </c>
      <c r="B256" s="31" t="s">
        <v>996</v>
      </c>
      <c r="C256" s="31" t="s">
        <v>381</v>
      </c>
      <c r="D256" s="31" t="s">
        <v>487</v>
      </c>
      <c r="E256" s="36">
        <v>42308</v>
      </c>
      <c r="F256" s="31" t="s">
        <v>997</v>
      </c>
      <c r="G256" s="32" t="s">
        <v>598</v>
      </c>
    </row>
    <row r="257" spans="1:7" x14ac:dyDescent="0.35">
      <c r="A257" s="30">
        <v>1427189</v>
      </c>
      <c r="B257" s="31" t="s">
        <v>998</v>
      </c>
      <c r="C257" s="31" t="s">
        <v>602</v>
      </c>
      <c r="D257" s="31" t="s">
        <v>451</v>
      </c>
      <c r="E257" s="36">
        <v>42334</v>
      </c>
      <c r="F257" s="31" t="s">
        <v>999</v>
      </c>
      <c r="G257" s="32" t="s">
        <v>403</v>
      </c>
    </row>
    <row r="258" spans="1:7" x14ac:dyDescent="0.35">
      <c r="A258" s="30">
        <v>1451506</v>
      </c>
      <c r="B258" s="31" t="s">
        <v>1000</v>
      </c>
      <c r="C258" s="31" t="s">
        <v>396</v>
      </c>
      <c r="D258" s="31" t="s">
        <v>363</v>
      </c>
      <c r="E258" s="36">
        <v>42137</v>
      </c>
      <c r="F258" s="31" t="s">
        <v>1001</v>
      </c>
      <c r="G258" s="32" t="s">
        <v>428</v>
      </c>
    </row>
    <row r="259" spans="1:7" x14ac:dyDescent="0.35">
      <c r="A259" s="30">
        <v>1224212</v>
      </c>
      <c r="B259" s="31" t="s">
        <v>1002</v>
      </c>
      <c r="C259" s="31" t="s">
        <v>655</v>
      </c>
      <c r="D259" s="31" t="s">
        <v>406</v>
      </c>
      <c r="E259" s="36">
        <v>42027</v>
      </c>
      <c r="F259" s="31" t="s">
        <v>1003</v>
      </c>
      <c r="G259" s="32" t="s">
        <v>428</v>
      </c>
    </row>
    <row r="260" spans="1:7" x14ac:dyDescent="0.35">
      <c r="A260" s="30">
        <v>1617420</v>
      </c>
      <c r="B260" s="31" t="s">
        <v>1004</v>
      </c>
      <c r="C260" s="31" t="s">
        <v>868</v>
      </c>
      <c r="D260" s="31" t="s">
        <v>426</v>
      </c>
      <c r="E260" s="36">
        <v>42083</v>
      </c>
      <c r="F260" s="31" t="s">
        <v>1005</v>
      </c>
      <c r="G260" s="32" t="s">
        <v>394</v>
      </c>
    </row>
    <row r="261" spans="1:7" x14ac:dyDescent="0.35">
      <c r="A261" s="30">
        <v>1768804</v>
      </c>
      <c r="B261" s="31" t="s">
        <v>1006</v>
      </c>
      <c r="C261" s="31" t="s">
        <v>916</v>
      </c>
      <c r="D261" s="31" t="s">
        <v>464</v>
      </c>
      <c r="E261" s="36">
        <v>42286</v>
      </c>
      <c r="F261" s="31" t="s">
        <v>1007</v>
      </c>
      <c r="G261" s="32" t="s">
        <v>428</v>
      </c>
    </row>
    <row r="262" spans="1:7" x14ac:dyDescent="0.35">
      <c r="A262" s="30">
        <v>1640986</v>
      </c>
      <c r="B262" s="31" t="s">
        <v>1008</v>
      </c>
      <c r="C262" s="31" t="s">
        <v>386</v>
      </c>
      <c r="D262" s="31" t="s">
        <v>571</v>
      </c>
      <c r="E262" s="36">
        <v>42105</v>
      </c>
      <c r="F262" s="31" t="s">
        <v>1009</v>
      </c>
      <c r="G262" s="32" t="s">
        <v>576</v>
      </c>
    </row>
    <row r="263" spans="1:7" x14ac:dyDescent="0.35">
      <c r="A263" s="30">
        <v>1825652</v>
      </c>
      <c r="B263" s="31" t="s">
        <v>1010</v>
      </c>
      <c r="C263" s="31" t="s">
        <v>454</v>
      </c>
      <c r="D263" s="31" t="s">
        <v>410</v>
      </c>
      <c r="E263" s="36">
        <v>42012</v>
      </c>
      <c r="F263" s="31" t="s">
        <v>1011</v>
      </c>
      <c r="G263" s="32" t="s">
        <v>389</v>
      </c>
    </row>
    <row r="264" spans="1:7" x14ac:dyDescent="0.35">
      <c r="A264" s="30">
        <v>1501625</v>
      </c>
      <c r="B264" s="31" t="s">
        <v>1012</v>
      </c>
      <c r="C264" s="31" t="s">
        <v>405</v>
      </c>
      <c r="D264" s="31" t="s">
        <v>464</v>
      </c>
      <c r="E264" s="36">
        <v>42194</v>
      </c>
      <c r="F264" s="31" t="s">
        <v>1013</v>
      </c>
      <c r="G264" s="32" t="s">
        <v>529</v>
      </c>
    </row>
    <row r="265" spans="1:7" x14ac:dyDescent="0.35">
      <c r="A265" s="30">
        <v>1793997</v>
      </c>
      <c r="B265" s="31" t="s">
        <v>1014</v>
      </c>
      <c r="C265" s="31" t="s">
        <v>611</v>
      </c>
      <c r="D265" s="31" t="s">
        <v>451</v>
      </c>
      <c r="E265" s="36">
        <v>42153</v>
      </c>
      <c r="F265" s="31" t="s">
        <v>674</v>
      </c>
      <c r="G265" s="32" t="s">
        <v>428</v>
      </c>
    </row>
    <row r="266" spans="1:7" x14ac:dyDescent="0.35">
      <c r="A266" s="30">
        <v>1857621</v>
      </c>
      <c r="B266" s="31" t="s">
        <v>1015</v>
      </c>
      <c r="C266" s="31" t="s">
        <v>710</v>
      </c>
      <c r="D266" s="31" t="s">
        <v>423</v>
      </c>
      <c r="E266" s="36">
        <v>42347</v>
      </c>
      <c r="F266" s="31" t="s">
        <v>1016</v>
      </c>
      <c r="G266" s="32" t="s">
        <v>492</v>
      </c>
    </row>
    <row r="267" spans="1:7" x14ac:dyDescent="0.35">
      <c r="A267" s="30">
        <v>1218160</v>
      </c>
      <c r="B267" s="31" t="s">
        <v>1017</v>
      </c>
      <c r="C267" s="31" t="s">
        <v>1018</v>
      </c>
      <c r="D267" s="31" t="s">
        <v>387</v>
      </c>
      <c r="E267" s="36">
        <v>42030</v>
      </c>
      <c r="F267" s="31" t="s">
        <v>1019</v>
      </c>
      <c r="G267" s="32" t="s">
        <v>441</v>
      </c>
    </row>
    <row r="268" spans="1:7" x14ac:dyDescent="0.35">
      <c r="A268" s="30">
        <v>1641658</v>
      </c>
      <c r="B268" s="31" t="s">
        <v>1020</v>
      </c>
      <c r="C268" s="31" t="s">
        <v>1021</v>
      </c>
      <c r="D268" s="31" t="s">
        <v>464</v>
      </c>
      <c r="E268" s="36">
        <v>42011</v>
      </c>
      <c r="F268" s="31" t="s">
        <v>1022</v>
      </c>
      <c r="G268" s="32" t="s">
        <v>492</v>
      </c>
    </row>
    <row r="269" spans="1:7" x14ac:dyDescent="0.35">
      <c r="A269" s="30">
        <v>1776388</v>
      </c>
      <c r="B269" s="31" t="s">
        <v>1023</v>
      </c>
      <c r="C269" s="31" t="s">
        <v>1021</v>
      </c>
      <c r="D269" s="31" t="s">
        <v>401</v>
      </c>
      <c r="E269" s="36">
        <v>42029</v>
      </c>
      <c r="F269" s="31" t="s">
        <v>1024</v>
      </c>
      <c r="G269" s="32" t="s">
        <v>365</v>
      </c>
    </row>
    <row r="270" spans="1:7" x14ac:dyDescent="0.35">
      <c r="A270" s="30">
        <v>1481516</v>
      </c>
      <c r="B270" s="31" t="s">
        <v>1025</v>
      </c>
      <c r="C270" s="31" t="s">
        <v>1026</v>
      </c>
      <c r="D270" s="31" t="s">
        <v>464</v>
      </c>
      <c r="E270" s="36">
        <v>42148</v>
      </c>
      <c r="F270" s="31" t="s">
        <v>1027</v>
      </c>
      <c r="G270" s="32" t="s">
        <v>365</v>
      </c>
    </row>
    <row r="271" spans="1:7" x14ac:dyDescent="0.35">
      <c r="A271" s="30">
        <v>1330493</v>
      </c>
      <c r="B271" s="31" t="s">
        <v>1028</v>
      </c>
      <c r="C271" s="31" t="s">
        <v>611</v>
      </c>
      <c r="D271" s="31" t="s">
        <v>455</v>
      </c>
      <c r="E271" s="36">
        <v>42170</v>
      </c>
      <c r="F271" s="31" t="s">
        <v>824</v>
      </c>
      <c r="G271" s="32" t="s">
        <v>384</v>
      </c>
    </row>
    <row r="272" spans="1:7" x14ac:dyDescent="0.35">
      <c r="A272" s="30">
        <v>1431998</v>
      </c>
      <c r="B272" s="31" t="s">
        <v>1029</v>
      </c>
      <c r="C272" s="31" t="s">
        <v>511</v>
      </c>
      <c r="D272" s="31" t="s">
        <v>464</v>
      </c>
      <c r="E272" s="36">
        <v>42246</v>
      </c>
      <c r="F272" s="31" t="s">
        <v>1030</v>
      </c>
      <c r="G272" s="32" t="s">
        <v>444</v>
      </c>
    </row>
    <row r="273" spans="1:7" x14ac:dyDescent="0.35">
      <c r="A273" s="30">
        <v>1706624</v>
      </c>
      <c r="B273" s="31" t="s">
        <v>1031</v>
      </c>
      <c r="C273" s="31" t="s">
        <v>418</v>
      </c>
      <c r="D273" s="31" t="s">
        <v>373</v>
      </c>
      <c r="E273" s="36">
        <v>42342</v>
      </c>
      <c r="F273" s="31" t="s">
        <v>1032</v>
      </c>
      <c r="G273" s="32" t="s">
        <v>428</v>
      </c>
    </row>
    <row r="274" spans="1:7" x14ac:dyDescent="0.35">
      <c r="A274" s="30">
        <v>1635739</v>
      </c>
      <c r="B274" s="31" t="s">
        <v>1033</v>
      </c>
      <c r="C274" s="31" t="s">
        <v>637</v>
      </c>
      <c r="D274" s="31" t="s">
        <v>447</v>
      </c>
      <c r="E274" s="36">
        <v>42228</v>
      </c>
      <c r="F274" s="31" t="s">
        <v>1034</v>
      </c>
      <c r="G274" s="32" t="s">
        <v>370</v>
      </c>
    </row>
    <row r="275" spans="1:7" x14ac:dyDescent="0.35">
      <c r="A275" s="30">
        <v>1724115</v>
      </c>
      <c r="B275" s="31" t="s">
        <v>1035</v>
      </c>
      <c r="C275" s="31" t="s">
        <v>673</v>
      </c>
      <c r="D275" s="31" t="s">
        <v>487</v>
      </c>
      <c r="E275" s="36">
        <v>42259</v>
      </c>
      <c r="F275" s="31" t="s">
        <v>1036</v>
      </c>
      <c r="G275" s="32" t="s">
        <v>495</v>
      </c>
    </row>
    <row r="276" spans="1:7" x14ac:dyDescent="0.35">
      <c r="A276" s="30">
        <v>1407203</v>
      </c>
      <c r="B276" s="31" t="s">
        <v>1037</v>
      </c>
      <c r="C276" s="31" t="s">
        <v>477</v>
      </c>
      <c r="D276" s="31" t="s">
        <v>487</v>
      </c>
      <c r="E276" s="36">
        <v>42294</v>
      </c>
      <c r="F276" s="31" t="s">
        <v>1038</v>
      </c>
      <c r="G276" s="32" t="s">
        <v>375</v>
      </c>
    </row>
    <row r="277" spans="1:7" x14ac:dyDescent="0.35">
      <c r="A277" s="30">
        <v>1737889</v>
      </c>
      <c r="B277" s="31" t="s">
        <v>1039</v>
      </c>
      <c r="C277" s="31" t="s">
        <v>1040</v>
      </c>
      <c r="D277" s="31" t="s">
        <v>382</v>
      </c>
      <c r="E277" s="36">
        <v>42308</v>
      </c>
      <c r="F277" s="31" t="s">
        <v>1041</v>
      </c>
      <c r="G277" s="32" t="s">
        <v>420</v>
      </c>
    </row>
    <row r="278" spans="1:7" x14ac:dyDescent="0.35">
      <c r="A278" s="30">
        <v>1864089</v>
      </c>
      <c r="B278" s="31" t="s">
        <v>1042</v>
      </c>
      <c r="C278" s="31" t="s">
        <v>436</v>
      </c>
      <c r="D278" s="31" t="s">
        <v>373</v>
      </c>
      <c r="E278" s="36">
        <v>42296</v>
      </c>
      <c r="F278" s="31" t="s">
        <v>1043</v>
      </c>
      <c r="G278" s="32" t="s">
        <v>492</v>
      </c>
    </row>
    <row r="279" spans="1:7" x14ac:dyDescent="0.35">
      <c r="A279" s="30">
        <v>1455652</v>
      </c>
      <c r="B279" s="31" t="s">
        <v>1044</v>
      </c>
      <c r="C279" s="31" t="s">
        <v>965</v>
      </c>
      <c r="D279" s="31" t="s">
        <v>487</v>
      </c>
      <c r="E279" s="36">
        <v>42174</v>
      </c>
      <c r="F279" s="31" t="s">
        <v>1045</v>
      </c>
      <c r="G279" s="32" t="s">
        <v>420</v>
      </c>
    </row>
    <row r="280" spans="1:7" x14ac:dyDescent="0.35">
      <c r="A280" s="30">
        <v>1504497</v>
      </c>
      <c r="B280" s="31" t="s">
        <v>1046</v>
      </c>
      <c r="C280" s="31" t="s">
        <v>958</v>
      </c>
      <c r="D280" s="31" t="s">
        <v>373</v>
      </c>
      <c r="E280" s="36">
        <v>42331</v>
      </c>
      <c r="F280" s="31" t="s">
        <v>1047</v>
      </c>
      <c r="G280" s="32" t="s">
        <v>492</v>
      </c>
    </row>
    <row r="281" spans="1:7" x14ac:dyDescent="0.35">
      <c r="A281" s="30">
        <v>1354253</v>
      </c>
      <c r="B281" s="31" t="s">
        <v>1048</v>
      </c>
      <c r="C281" s="31" t="s">
        <v>409</v>
      </c>
      <c r="D281" s="31" t="s">
        <v>387</v>
      </c>
      <c r="E281" s="36">
        <v>42007</v>
      </c>
      <c r="F281" s="31" t="s">
        <v>1049</v>
      </c>
      <c r="G281" s="32" t="s">
        <v>428</v>
      </c>
    </row>
    <row r="282" spans="1:7" x14ac:dyDescent="0.35">
      <c r="A282" s="30">
        <v>1600702</v>
      </c>
      <c r="B282" s="31" t="s">
        <v>1050</v>
      </c>
      <c r="C282" s="31" t="s">
        <v>433</v>
      </c>
      <c r="D282" s="31" t="s">
        <v>382</v>
      </c>
      <c r="E282" s="36">
        <v>42328</v>
      </c>
      <c r="F282" s="31" t="s">
        <v>1051</v>
      </c>
      <c r="G282" s="32" t="s">
        <v>428</v>
      </c>
    </row>
    <row r="283" spans="1:7" x14ac:dyDescent="0.35">
      <c r="A283" s="30">
        <v>1283079</v>
      </c>
      <c r="B283" s="31" t="s">
        <v>1052</v>
      </c>
      <c r="C283" s="31" t="s">
        <v>377</v>
      </c>
      <c r="D283" s="31" t="s">
        <v>382</v>
      </c>
      <c r="E283" s="36">
        <v>42167</v>
      </c>
      <c r="F283" s="31" t="s">
        <v>1053</v>
      </c>
      <c r="G283" s="32" t="s">
        <v>495</v>
      </c>
    </row>
    <row r="284" spans="1:7" x14ac:dyDescent="0.35">
      <c r="A284" s="30">
        <v>1502468</v>
      </c>
      <c r="B284" s="31" t="s">
        <v>1054</v>
      </c>
      <c r="C284" s="31" t="s">
        <v>367</v>
      </c>
      <c r="D284" s="31" t="s">
        <v>451</v>
      </c>
      <c r="E284" s="36">
        <v>42156</v>
      </c>
      <c r="F284" s="31" t="s">
        <v>748</v>
      </c>
      <c r="G284" s="32" t="s">
        <v>375</v>
      </c>
    </row>
    <row r="285" spans="1:7" x14ac:dyDescent="0.35">
      <c r="A285" s="30">
        <v>1850482</v>
      </c>
      <c r="B285" s="31" t="s">
        <v>1055</v>
      </c>
      <c r="C285" s="31" t="s">
        <v>779</v>
      </c>
      <c r="D285" s="31" t="s">
        <v>487</v>
      </c>
      <c r="E285" s="36">
        <v>42208</v>
      </c>
      <c r="F285" s="31" t="s">
        <v>1056</v>
      </c>
      <c r="G285" s="32" t="s">
        <v>441</v>
      </c>
    </row>
    <row r="286" spans="1:7" x14ac:dyDescent="0.35">
      <c r="A286" s="30">
        <v>1210157</v>
      </c>
      <c r="B286" s="31" t="s">
        <v>1057</v>
      </c>
      <c r="C286" s="31" t="s">
        <v>391</v>
      </c>
      <c r="D286" s="31" t="s">
        <v>363</v>
      </c>
      <c r="E286" s="36">
        <v>42238</v>
      </c>
      <c r="F286" s="31" t="s">
        <v>1058</v>
      </c>
      <c r="G286" s="32" t="s">
        <v>394</v>
      </c>
    </row>
    <row r="287" spans="1:7" x14ac:dyDescent="0.35">
      <c r="A287" s="30">
        <v>1784569</v>
      </c>
      <c r="B287" s="31" t="s">
        <v>1059</v>
      </c>
      <c r="C287" s="31" t="s">
        <v>710</v>
      </c>
      <c r="D287" s="31" t="s">
        <v>373</v>
      </c>
      <c r="E287" s="36">
        <v>42296</v>
      </c>
      <c r="F287" s="31" t="s">
        <v>871</v>
      </c>
      <c r="G287" s="32" t="s">
        <v>516</v>
      </c>
    </row>
    <row r="288" spans="1:7" x14ac:dyDescent="0.35">
      <c r="A288" s="30">
        <v>1721516</v>
      </c>
      <c r="B288" s="31" t="s">
        <v>1060</v>
      </c>
      <c r="C288" s="31" t="s">
        <v>538</v>
      </c>
      <c r="D288" s="31" t="s">
        <v>392</v>
      </c>
      <c r="E288" s="36">
        <v>42014</v>
      </c>
      <c r="F288" s="31" t="s">
        <v>1061</v>
      </c>
      <c r="G288" s="32" t="s">
        <v>576</v>
      </c>
    </row>
    <row r="289" spans="1:7" x14ac:dyDescent="0.35">
      <c r="A289" s="30">
        <v>1242648</v>
      </c>
      <c r="B289" s="31" t="s">
        <v>1062</v>
      </c>
      <c r="C289" s="31" t="s">
        <v>640</v>
      </c>
      <c r="D289" s="31" t="s">
        <v>426</v>
      </c>
      <c r="E289" s="36">
        <v>42300</v>
      </c>
      <c r="F289" s="31" t="s">
        <v>1063</v>
      </c>
      <c r="G289" s="32" t="s">
        <v>466</v>
      </c>
    </row>
    <row r="290" spans="1:7" x14ac:dyDescent="0.35">
      <c r="A290" s="30">
        <v>1606952</v>
      </c>
      <c r="B290" s="31" t="s">
        <v>1064</v>
      </c>
      <c r="C290" s="31" t="s">
        <v>840</v>
      </c>
      <c r="D290" s="31" t="s">
        <v>487</v>
      </c>
      <c r="E290" s="36">
        <v>42097</v>
      </c>
      <c r="F290" s="31" t="s">
        <v>1065</v>
      </c>
      <c r="G290" s="32" t="s">
        <v>379</v>
      </c>
    </row>
    <row r="291" spans="1:7" x14ac:dyDescent="0.35">
      <c r="A291" s="30">
        <v>1561759</v>
      </c>
      <c r="B291" s="31" t="s">
        <v>1066</v>
      </c>
      <c r="C291" s="31" t="s">
        <v>787</v>
      </c>
      <c r="D291" s="31" t="s">
        <v>401</v>
      </c>
      <c r="E291" s="36">
        <v>42078</v>
      </c>
      <c r="F291" s="31" t="s">
        <v>1067</v>
      </c>
      <c r="G291" s="32" t="s">
        <v>516</v>
      </c>
    </row>
    <row r="292" spans="1:7" x14ac:dyDescent="0.35">
      <c r="A292" s="30">
        <v>1403502</v>
      </c>
      <c r="B292" s="31" t="s">
        <v>1068</v>
      </c>
      <c r="C292" s="31" t="s">
        <v>436</v>
      </c>
      <c r="D292" s="31" t="s">
        <v>368</v>
      </c>
      <c r="E292" s="36">
        <v>42132</v>
      </c>
      <c r="F292" s="31" t="s">
        <v>728</v>
      </c>
      <c r="G292" s="32" t="s">
        <v>532</v>
      </c>
    </row>
    <row r="293" spans="1:7" x14ac:dyDescent="0.35">
      <c r="A293" s="30">
        <v>1761278</v>
      </c>
      <c r="B293" s="31" t="s">
        <v>1069</v>
      </c>
      <c r="C293" s="31" t="s">
        <v>454</v>
      </c>
      <c r="D293" s="31" t="s">
        <v>423</v>
      </c>
      <c r="E293" s="36">
        <v>42270</v>
      </c>
      <c r="F293" s="31" t="s">
        <v>1070</v>
      </c>
      <c r="G293" s="32" t="s">
        <v>495</v>
      </c>
    </row>
    <row r="294" spans="1:7" x14ac:dyDescent="0.35">
      <c r="A294" s="30">
        <v>1802233</v>
      </c>
      <c r="B294" s="31" t="s">
        <v>1071</v>
      </c>
      <c r="C294" s="31" t="s">
        <v>691</v>
      </c>
      <c r="D294" s="31" t="s">
        <v>426</v>
      </c>
      <c r="E294" s="36">
        <v>42127</v>
      </c>
      <c r="F294" s="31" t="s">
        <v>1072</v>
      </c>
      <c r="G294" s="32" t="s">
        <v>394</v>
      </c>
    </row>
    <row r="295" spans="1:7" x14ac:dyDescent="0.35">
      <c r="A295" s="30">
        <v>1493490</v>
      </c>
      <c r="B295" s="31" t="s">
        <v>1073</v>
      </c>
      <c r="C295" s="31" t="s">
        <v>372</v>
      </c>
      <c r="D295" s="31" t="s">
        <v>406</v>
      </c>
      <c r="E295" s="36">
        <v>42047</v>
      </c>
      <c r="F295" s="31" t="s">
        <v>1074</v>
      </c>
      <c r="G295" s="32" t="s">
        <v>441</v>
      </c>
    </row>
    <row r="296" spans="1:7" x14ac:dyDescent="0.35">
      <c r="A296" s="30">
        <v>1481425</v>
      </c>
      <c r="B296" s="31" t="s">
        <v>1075</v>
      </c>
      <c r="C296" s="31" t="s">
        <v>559</v>
      </c>
      <c r="D296" s="31" t="s">
        <v>373</v>
      </c>
      <c r="E296" s="36">
        <v>42036</v>
      </c>
      <c r="F296" s="31" t="s">
        <v>1076</v>
      </c>
      <c r="G296" s="32" t="s">
        <v>389</v>
      </c>
    </row>
    <row r="297" spans="1:7" x14ac:dyDescent="0.35">
      <c r="A297" s="30">
        <v>1548332</v>
      </c>
      <c r="B297" s="31" t="s">
        <v>1077</v>
      </c>
      <c r="C297" s="31" t="s">
        <v>1040</v>
      </c>
      <c r="D297" s="31" t="s">
        <v>571</v>
      </c>
      <c r="E297" s="36">
        <v>42272</v>
      </c>
      <c r="F297" s="31" t="s">
        <v>1078</v>
      </c>
      <c r="G297" s="32" t="s">
        <v>529</v>
      </c>
    </row>
    <row r="298" spans="1:7" x14ac:dyDescent="0.35">
      <c r="A298" s="30">
        <v>1350650</v>
      </c>
      <c r="B298" s="31" t="s">
        <v>1079</v>
      </c>
      <c r="C298" s="31" t="s">
        <v>1018</v>
      </c>
      <c r="D298" s="31" t="s">
        <v>382</v>
      </c>
      <c r="E298" s="36">
        <v>42172</v>
      </c>
      <c r="F298" s="31" t="s">
        <v>1080</v>
      </c>
      <c r="G298" s="32" t="s">
        <v>394</v>
      </c>
    </row>
    <row r="299" spans="1:7" x14ac:dyDescent="0.35">
      <c r="A299" s="30">
        <v>1478828</v>
      </c>
      <c r="B299" s="31" t="s">
        <v>1081</v>
      </c>
      <c r="C299" s="31" t="s">
        <v>646</v>
      </c>
      <c r="D299" s="31" t="s">
        <v>455</v>
      </c>
      <c r="E299" s="36">
        <v>42274</v>
      </c>
      <c r="F299" s="31" t="s">
        <v>1082</v>
      </c>
      <c r="G299" s="32" t="s">
        <v>394</v>
      </c>
    </row>
    <row r="300" spans="1:7" x14ac:dyDescent="0.35">
      <c r="A300" s="30">
        <v>1361586</v>
      </c>
      <c r="B300" s="31" t="s">
        <v>1083</v>
      </c>
      <c r="C300" s="31" t="s">
        <v>602</v>
      </c>
      <c r="D300" s="31" t="s">
        <v>464</v>
      </c>
      <c r="E300" s="36">
        <v>42071</v>
      </c>
      <c r="F300" s="31" t="s">
        <v>1084</v>
      </c>
      <c r="G300" s="32" t="s">
        <v>428</v>
      </c>
    </row>
    <row r="301" spans="1:7" x14ac:dyDescent="0.35">
      <c r="A301" s="30">
        <v>1715954</v>
      </c>
      <c r="B301" s="31" t="s">
        <v>1085</v>
      </c>
      <c r="C301" s="31" t="s">
        <v>400</v>
      </c>
      <c r="D301" s="31" t="s">
        <v>455</v>
      </c>
      <c r="E301" s="36">
        <v>42139</v>
      </c>
      <c r="F301" s="31" t="s">
        <v>1086</v>
      </c>
      <c r="G301" s="32" t="s">
        <v>441</v>
      </c>
    </row>
    <row r="302" spans="1:7" x14ac:dyDescent="0.35">
      <c r="A302" s="30">
        <v>1468728</v>
      </c>
      <c r="B302" s="31" t="s">
        <v>1087</v>
      </c>
      <c r="C302" s="31" t="s">
        <v>527</v>
      </c>
      <c r="D302" s="31" t="s">
        <v>423</v>
      </c>
      <c r="E302" s="36">
        <v>42219</v>
      </c>
      <c r="F302" s="31" t="s">
        <v>1088</v>
      </c>
      <c r="G302" s="32" t="s">
        <v>516</v>
      </c>
    </row>
    <row r="303" spans="1:7" x14ac:dyDescent="0.35">
      <c r="A303" s="30">
        <v>1230354</v>
      </c>
      <c r="B303" s="31" t="s">
        <v>1089</v>
      </c>
      <c r="C303" s="31" t="s">
        <v>460</v>
      </c>
      <c r="D303" s="31" t="s">
        <v>401</v>
      </c>
      <c r="E303" s="36">
        <v>42006</v>
      </c>
      <c r="F303" s="31" t="s">
        <v>1090</v>
      </c>
      <c r="G303" s="32" t="s">
        <v>370</v>
      </c>
    </row>
    <row r="304" spans="1:7" x14ac:dyDescent="0.35">
      <c r="A304" s="30">
        <v>1697977</v>
      </c>
      <c r="B304" s="31" t="s">
        <v>1091</v>
      </c>
      <c r="C304" s="31" t="s">
        <v>463</v>
      </c>
      <c r="D304" s="31" t="s">
        <v>451</v>
      </c>
      <c r="E304" s="36">
        <v>42244</v>
      </c>
      <c r="F304" s="31" t="s">
        <v>1092</v>
      </c>
      <c r="G304" s="32" t="s">
        <v>403</v>
      </c>
    </row>
    <row r="305" spans="1:7" x14ac:dyDescent="0.35">
      <c r="A305" s="30">
        <v>1265529</v>
      </c>
      <c r="B305" s="31" t="s">
        <v>1093</v>
      </c>
      <c r="C305" s="31" t="s">
        <v>556</v>
      </c>
      <c r="D305" s="31" t="s">
        <v>406</v>
      </c>
      <c r="E305" s="36">
        <v>42174</v>
      </c>
      <c r="F305" s="31" t="s">
        <v>1094</v>
      </c>
      <c r="G305" s="32" t="s">
        <v>394</v>
      </c>
    </row>
    <row r="306" spans="1:7" x14ac:dyDescent="0.35">
      <c r="A306" s="30">
        <v>1542102</v>
      </c>
      <c r="B306" s="31" t="s">
        <v>1095</v>
      </c>
      <c r="C306" s="31" t="s">
        <v>439</v>
      </c>
      <c r="D306" s="31" t="s">
        <v>373</v>
      </c>
      <c r="E306" s="36">
        <v>42201</v>
      </c>
      <c r="F306" s="31" t="s">
        <v>1096</v>
      </c>
      <c r="G306" s="32" t="s">
        <v>492</v>
      </c>
    </row>
    <row r="307" spans="1:7" x14ac:dyDescent="0.35">
      <c r="A307" s="30">
        <v>1252567</v>
      </c>
      <c r="B307" s="31" t="s">
        <v>1097</v>
      </c>
      <c r="C307" s="31" t="s">
        <v>468</v>
      </c>
      <c r="D307" s="31" t="s">
        <v>387</v>
      </c>
      <c r="E307" s="36">
        <v>42119</v>
      </c>
      <c r="F307" s="31" t="s">
        <v>1098</v>
      </c>
      <c r="G307" s="32" t="s">
        <v>495</v>
      </c>
    </row>
    <row r="308" spans="1:7" x14ac:dyDescent="0.35">
      <c r="A308" s="30">
        <v>1379579</v>
      </c>
      <c r="B308" s="31" t="s">
        <v>1099</v>
      </c>
      <c r="C308" s="31" t="s">
        <v>450</v>
      </c>
      <c r="D308" s="31" t="s">
        <v>487</v>
      </c>
      <c r="E308" s="36">
        <v>42314</v>
      </c>
      <c r="F308" s="31" t="s">
        <v>1100</v>
      </c>
      <c r="G308" s="32" t="s">
        <v>428</v>
      </c>
    </row>
    <row r="309" spans="1:7" x14ac:dyDescent="0.35">
      <c r="A309" s="30">
        <v>1868488</v>
      </c>
      <c r="B309" s="31" t="s">
        <v>1101</v>
      </c>
      <c r="C309" s="31" t="s">
        <v>568</v>
      </c>
      <c r="D309" s="31" t="s">
        <v>451</v>
      </c>
      <c r="E309" s="36">
        <v>42058</v>
      </c>
      <c r="F309" s="31" t="s">
        <v>1102</v>
      </c>
      <c r="G309" s="32" t="s">
        <v>428</v>
      </c>
    </row>
    <row r="310" spans="1:7" x14ac:dyDescent="0.35">
      <c r="A310" s="30">
        <v>1651550</v>
      </c>
      <c r="B310" s="31" t="s">
        <v>1103</v>
      </c>
      <c r="C310" s="31" t="s">
        <v>501</v>
      </c>
      <c r="D310" s="31" t="s">
        <v>498</v>
      </c>
      <c r="E310" s="36">
        <v>42180</v>
      </c>
      <c r="F310" s="31" t="s">
        <v>1104</v>
      </c>
      <c r="G310" s="32" t="s">
        <v>444</v>
      </c>
    </row>
    <row r="311" spans="1:7" x14ac:dyDescent="0.35">
      <c r="A311" s="30">
        <v>1521661</v>
      </c>
      <c r="B311" s="31" t="s">
        <v>1105</v>
      </c>
      <c r="C311" s="31" t="s">
        <v>1106</v>
      </c>
      <c r="D311" s="31" t="s">
        <v>430</v>
      </c>
      <c r="E311" s="36">
        <v>42088</v>
      </c>
      <c r="F311" s="31" t="s">
        <v>1107</v>
      </c>
      <c r="G311" s="32" t="s">
        <v>379</v>
      </c>
    </row>
    <row r="312" spans="1:7" x14ac:dyDescent="0.35">
      <c r="A312" s="30">
        <v>1652707</v>
      </c>
      <c r="B312" s="31" t="s">
        <v>1108</v>
      </c>
      <c r="C312" s="31" t="s">
        <v>362</v>
      </c>
      <c r="D312" s="31" t="s">
        <v>406</v>
      </c>
      <c r="E312" s="36">
        <v>42219</v>
      </c>
      <c r="F312" s="31" t="s">
        <v>1109</v>
      </c>
      <c r="G312" s="32" t="s">
        <v>370</v>
      </c>
    </row>
    <row r="313" spans="1:7" x14ac:dyDescent="0.35">
      <c r="A313" s="30">
        <v>1340826</v>
      </c>
      <c r="B313" s="31" t="s">
        <v>1110</v>
      </c>
      <c r="C313" s="31" t="s">
        <v>673</v>
      </c>
      <c r="D313" s="31" t="s">
        <v>426</v>
      </c>
      <c r="E313" s="36">
        <v>42114</v>
      </c>
      <c r="F313" s="31" t="s">
        <v>1111</v>
      </c>
      <c r="G313" s="32" t="s">
        <v>398</v>
      </c>
    </row>
    <row r="314" spans="1:7" x14ac:dyDescent="0.35">
      <c r="A314" s="30">
        <v>1430094</v>
      </c>
      <c r="B314" s="31" t="s">
        <v>1112</v>
      </c>
      <c r="C314" s="31" t="s">
        <v>722</v>
      </c>
      <c r="D314" s="31" t="s">
        <v>373</v>
      </c>
      <c r="E314" s="36">
        <v>42087</v>
      </c>
      <c r="F314" s="31" t="s">
        <v>1113</v>
      </c>
      <c r="G314" s="32" t="s">
        <v>492</v>
      </c>
    </row>
    <row r="315" spans="1:7" x14ac:dyDescent="0.35">
      <c r="A315" s="30">
        <v>1543655</v>
      </c>
      <c r="B315" s="31" t="s">
        <v>1114</v>
      </c>
      <c r="C315" s="31" t="s">
        <v>596</v>
      </c>
      <c r="D315" s="31" t="s">
        <v>487</v>
      </c>
      <c r="E315" s="36">
        <v>42154</v>
      </c>
      <c r="F315" s="31" t="s">
        <v>1115</v>
      </c>
      <c r="G315" s="32" t="s">
        <v>384</v>
      </c>
    </row>
    <row r="316" spans="1:7" x14ac:dyDescent="0.35">
      <c r="A316" s="30">
        <v>1886034</v>
      </c>
      <c r="B316" s="31" t="s">
        <v>1116</v>
      </c>
      <c r="C316" s="31" t="s">
        <v>400</v>
      </c>
      <c r="D316" s="31" t="s">
        <v>406</v>
      </c>
      <c r="E316" s="36">
        <v>42051</v>
      </c>
      <c r="F316" s="31" t="s">
        <v>1117</v>
      </c>
      <c r="G316" s="32" t="s">
        <v>441</v>
      </c>
    </row>
    <row r="317" spans="1:7" x14ac:dyDescent="0.35">
      <c r="A317" s="30">
        <v>1567561</v>
      </c>
      <c r="B317" s="31" t="s">
        <v>1118</v>
      </c>
      <c r="C317" s="31" t="s">
        <v>859</v>
      </c>
      <c r="D317" s="31" t="s">
        <v>430</v>
      </c>
      <c r="E317" s="36">
        <v>42082</v>
      </c>
      <c r="F317" s="31" t="s">
        <v>1119</v>
      </c>
      <c r="G317" s="32" t="s">
        <v>416</v>
      </c>
    </row>
    <row r="318" spans="1:7" x14ac:dyDescent="0.35">
      <c r="A318" s="30">
        <v>1737020</v>
      </c>
      <c r="B318" s="31" t="s">
        <v>1120</v>
      </c>
      <c r="C318" s="31" t="s">
        <v>471</v>
      </c>
      <c r="D318" s="31" t="s">
        <v>410</v>
      </c>
      <c r="E318" s="36">
        <v>42108</v>
      </c>
      <c r="F318" s="31" t="s">
        <v>1121</v>
      </c>
      <c r="G318" s="32" t="s">
        <v>441</v>
      </c>
    </row>
    <row r="319" spans="1:7" x14ac:dyDescent="0.35">
      <c r="A319" s="30">
        <v>1254339</v>
      </c>
      <c r="B319" s="31" t="s">
        <v>1122</v>
      </c>
      <c r="C319" s="31" t="s">
        <v>840</v>
      </c>
      <c r="D319" s="31" t="s">
        <v>392</v>
      </c>
      <c r="E319" s="36">
        <v>42229</v>
      </c>
      <c r="F319" s="31" t="s">
        <v>1123</v>
      </c>
      <c r="G319" s="32" t="s">
        <v>389</v>
      </c>
    </row>
    <row r="320" spans="1:7" x14ac:dyDescent="0.35">
      <c r="A320" s="30">
        <v>1220568</v>
      </c>
      <c r="B320" s="31" t="s">
        <v>1124</v>
      </c>
      <c r="C320" s="31" t="s">
        <v>602</v>
      </c>
      <c r="D320" s="31" t="s">
        <v>387</v>
      </c>
      <c r="E320" s="36">
        <v>42012</v>
      </c>
      <c r="F320" s="31" t="s">
        <v>1125</v>
      </c>
      <c r="G320" s="32" t="s">
        <v>428</v>
      </c>
    </row>
    <row r="321" spans="1:7" x14ac:dyDescent="0.35">
      <c r="A321" s="30">
        <v>1610521</v>
      </c>
      <c r="B321" s="31" t="s">
        <v>1126</v>
      </c>
      <c r="C321" s="31" t="s">
        <v>436</v>
      </c>
      <c r="D321" s="31" t="s">
        <v>423</v>
      </c>
      <c r="E321" s="36">
        <v>42105</v>
      </c>
      <c r="F321" s="31" t="s">
        <v>1127</v>
      </c>
      <c r="G321" s="32" t="s">
        <v>598</v>
      </c>
    </row>
    <row r="322" spans="1:7" x14ac:dyDescent="0.35">
      <c r="A322" s="30">
        <v>1520545</v>
      </c>
      <c r="B322" s="31" t="s">
        <v>1128</v>
      </c>
      <c r="C322" s="31" t="s">
        <v>965</v>
      </c>
      <c r="D322" s="31" t="s">
        <v>392</v>
      </c>
      <c r="E322" s="36">
        <v>42202</v>
      </c>
      <c r="F322" s="31" t="s">
        <v>1129</v>
      </c>
      <c r="G322" s="32" t="s">
        <v>365</v>
      </c>
    </row>
    <row r="323" spans="1:7" x14ac:dyDescent="0.35">
      <c r="A323" s="30">
        <v>1759172</v>
      </c>
      <c r="B323" s="31" t="s">
        <v>1130</v>
      </c>
      <c r="C323" s="31" t="s">
        <v>710</v>
      </c>
      <c r="D323" s="31" t="s">
        <v>451</v>
      </c>
      <c r="E323" s="36">
        <v>42287</v>
      </c>
      <c r="F323" s="31" t="s">
        <v>1131</v>
      </c>
      <c r="G323" s="32" t="s">
        <v>398</v>
      </c>
    </row>
    <row r="324" spans="1:7" x14ac:dyDescent="0.35">
      <c r="A324" s="30">
        <v>1659461</v>
      </c>
      <c r="B324" s="31" t="s">
        <v>1132</v>
      </c>
      <c r="C324" s="31" t="s">
        <v>958</v>
      </c>
      <c r="D324" s="31" t="s">
        <v>410</v>
      </c>
      <c r="E324" s="36">
        <v>42021</v>
      </c>
      <c r="F324" s="31" t="s">
        <v>1133</v>
      </c>
      <c r="G324" s="32" t="s">
        <v>428</v>
      </c>
    </row>
    <row r="325" spans="1:7" x14ac:dyDescent="0.35">
      <c r="A325" s="30">
        <v>1453041</v>
      </c>
      <c r="B325" s="31" t="s">
        <v>1134</v>
      </c>
      <c r="C325" s="31" t="s">
        <v>439</v>
      </c>
      <c r="D325" s="31" t="s">
        <v>387</v>
      </c>
      <c r="E325" s="36">
        <v>42097</v>
      </c>
      <c r="F325" s="31" t="s">
        <v>1135</v>
      </c>
      <c r="G325" s="32" t="s">
        <v>375</v>
      </c>
    </row>
    <row r="326" spans="1:7" x14ac:dyDescent="0.35">
      <c r="A326" s="30">
        <v>1382359</v>
      </c>
      <c r="B326" s="31" t="s">
        <v>1136</v>
      </c>
      <c r="C326" s="31" t="s">
        <v>418</v>
      </c>
      <c r="D326" s="31" t="s">
        <v>487</v>
      </c>
      <c r="E326" s="36">
        <v>42053</v>
      </c>
      <c r="F326" s="31" t="s">
        <v>1137</v>
      </c>
      <c r="G326" s="32" t="s">
        <v>379</v>
      </c>
    </row>
    <row r="327" spans="1:7" x14ac:dyDescent="0.35">
      <c r="A327" s="30">
        <v>1485344</v>
      </c>
      <c r="B327" s="31" t="s">
        <v>1138</v>
      </c>
      <c r="C327" s="31" t="s">
        <v>630</v>
      </c>
      <c r="D327" s="31" t="s">
        <v>464</v>
      </c>
      <c r="E327" s="36">
        <v>42160</v>
      </c>
      <c r="F327" s="31" t="s">
        <v>1139</v>
      </c>
      <c r="G327" s="32" t="s">
        <v>441</v>
      </c>
    </row>
    <row r="328" spans="1:7" x14ac:dyDescent="0.35">
      <c r="A328" s="30">
        <v>1533128</v>
      </c>
      <c r="B328" s="31" t="s">
        <v>1140</v>
      </c>
      <c r="C328" s="31" t="s">
        <v>568</v>
      </c>
      <c r="D328" s="31" t="s">
        <v>455</v>
      </c>
      <c r="E328" s="36">
        <v>42251</v>
      </c>
      <c r="F328" s="31" t="s">
        <v>1141</v>
      </c>
      <c r="G328" s="32" t="s">
        <v>398</v>
      </c>
    </row>
    <row r="329" spans="1:7" x14ac:dyDescent="0.35">
      <c r="A329" s="30">
        <v>1766664</v>
      </c>
      <c r="B329" s="31" t="s">
        <v>1142</v>
      </c>
      <c r="C329" s="31" t="s">
        <v>497</v>
      </c>
      <c r="D329" s="31" t="s">
        <v>451</v>
      </c>
      <c r="E329" s="36">
        <v>42069</v>
      </c>
      <c r="F329" s="31" t="s">
        <v>1143</v>
      </c>
      <c r="G329" s="32" t="s">
        <v>420</v>
      </c>
    </row>
    <row r="330" spans="1:7" x14ac:dyDescent="0.35">
      <c r="A330" s="30">
        <v>1441658</v>
      </c>
      <c r="B330" s="31" t="s">
        <v>1144</v>
      </c>
      <c r="C330" s="31" t="s">
        <v>836</v>
      </c>
      <c r="D330" s="31" t="s">
        <v>373</v>
      </c>
      <c r="E330" s="36">
        <v>42107</v>
      </c>
      <c r="F330" s="31" t="s">
        <v>1145</v>
      </c>
      <c r="G330" s="32" t="s">
        <v>389</v>
      </c>
    </row>
    <row r="331" spans="1:7" x14ac:dyDescent="0.35">
      <c r="A331" s="30">
        <v>1798722</v>
      </c>
      <c r="B331" s="31" t="s">
        <v>1146</v>
      </c>
      <c r="C331" s="31" t="s">
        <v>468</v>
      </c>
      <c r="D331" s="31" t="s">
        <v>447</v>
      </c>
      <c r="E331" s="36">
        <v>42194</v>
      </c>
      <c r="F331" s="31" t="s">
        <v>1147</v>
      </c>
      <c r="G331" s="32" t="s">
        <v>412</v>
      </c>
    </row>
    <row r="332" spans="1:7" x14ac:dyDescent="0.35">
      <c r="A332" s="30">
        <v>1623028</v>
      </c>
      <c r="B332" s="31" t="s">
        <v>1148</v>
      </c>
      <c r="C332" s="31" t="s">
        <v>568</v>
      </c>
      <c r="D332" s="31" t="s">
        <v>571</v>
      </c>
      <c r="E332" s="36">
        <v>42350</v>
      </c>
      <c r="F332" s="31" t="s">
        <v>1149</v>
      </c>
      <c r="G332" s="32" t="s">
        <v>416</v>
      </c>
    </row>
    <row r="333" spans="1:7" x14ac:dyDescent="0.35">
      <c r="A333" s="30">
        <v>1494584</v>
      </c>
      <c r="B333" s="31" t="s">
        <v>1150</v>
      </c>
      <c r="C333" s="31" t="s">
        <v>646</v>
      </c>
      <c r="D333" s="31" t="s">
        <v>406</v>
      </c>
      <c r="E333" s="36">
        <v>42131</v>
      </c>
      <c r="F333" s="31" t="s">
        <v>1151</v>
      </c>
      <c r="G333" s="32" t="s">
        <v>576</v>
      </c>
    </row>
    <row r="334" spans="1:7" x14ac:dyDescent="0.35">
      <c r="A334" s="30">
        <v>1854984</v>
      </c>
      <c r="B334" s="31" t="s">
        <v>1152</v>
      </c>
      <c r="C334" s="31" t="s">
        <v>646</v>
      </c>
      <c r="D334" s="31" t="s">
        <v>571</v>
      </c>
      <c r="E334" s="36">
        <v>42355</v>
      </c>
      <c r="F334" s="31" t="s">
        <v>1153</v>
      </c>
      <c r="G334" s="32" t="s">
        <v>516</v>
      </c>
    </row>
    <row r="335" spans="1:7" x14ac:dyDescent="0.35">
      <c r="A335" s="30">
        <v>1466042</v>
      </c>
      <c r="B335" s="31" t="s">
        <v>1154</v>
      </c>
      <c r="C335" s="31" t="s">
        <v>1026</v>
      </c>
      <c r="D335" s="31" t="s">
        <v>410</v>
      </c>
      <c r="E335" s="36">
        <v>42359</v>
      </c>
      <c r="F335" s="31" t="s">
        <v>1155</v>
      </c>
      <c r="G335" s="32" t="s">
        <v>379</v>
      </c>
    </row>
    <row r="336" spans="1:7" x14ac:dyDescent="0.35">
      <c r="A336" s="30">
        <v>1658999</v>
      </c>
      <c r="B336" s="31" t="s">
        <v>1156</v>
      </c>
      <c r="C336" s="31" t="s">
        <v>391</v>
      </c>
      <c r="D336" s="31" t="s">
        <v>426</v>
      </c>
      <c r="E336" s="36">
        <v>42053</v>
      </c>
      <c r="F336" s="31" t="s">
        <v>1157</v>
      </c>
      <c r="G336" s="32" t="s">
        <v>394</v>
      </c>
    </row>
    <row r="337" spans="1:7" x14ac:dyDescent="0.35">
      <c r="A337" s="30">
        <v>1461122</v>
      </c>
      <c r="B337" s="31" t="s">
        <v>1158</v>
      </c>
      <c r="C337" s="31" t="s">
        <v>611</v>
      </c>
      <c r="D337" s="31" t="s">
        <v>464</v>
      </c>
      <c r="E337" s="36">
        <v>42050</v>
      </c>
      <c r="F337" s="31" t="s">
        <v>1159</v>
      </c>
      <c r="G337" s="32" t="s">
        <v>412</v>
      </c>
    </row>
    <row r="338" spans="1:7" x14ac:dyDescent="0.35">
      <c r="A338" s="30">
        <v>1229333</v>
      </c>
      <c r="B338" s="31" t="s">
        <v>1160</v>
      </c>
      <c r="C338" s="31" t="s">
        <v>683</v>
      </c>
      <c r="D338" s="31" t="s">
        <v>447</v>
      </c>
      <c r="E338" s="36">
        <v>42188</v>
      </c>
      <c r="F338" s="31" t="s">
        <v>1161</v>
      </c>
      <c r="G338" s="32" t="s">
        <v>394</v>
      </c>
    </row>
    <row r="339" spans="1:7" x14ac:dyDescent="0.35">
      <c r="A339" s="30">
        <v>1334356</v>
      </c>
      <c r="B339" s="31" t="s">
        <v>1162</v>
      </c>
      <c r="C339" s="31" t="s">
        <v>710</v>
      </c>
      <c r="D339" s="31" t="s">
        <v>363</v>
      </c>
      <c r="E339" s="36">
        <v>42204</v>
      </c>
      <c r="F339" s="31" t="s">
        <v>1163</v>
      </c>
      <c r="G339" s="32" t="s">
        <v>412</v>
      </c>
    </row>
    <row r="340" spans="1:7" x14ac:dyDescent="0.35">
      <c r="A340" s="30">
        <v>1862546</v>
      </c>
      <c r="B340" s="31" t="s">
        <v>1164</v>
      </c>
      <c r="C340" s="31" t="s">
        <v>490</v>
      </c>
      <c r="D340" s="31" t="s">
        <v>387</v>
      </c>
      <c r="E340" s="36">
        <v>42074</v>
      </c>
      <c r="F340" s="31" t="s">
        <v>1165</v>
      </c>
      <c r="G340" s="32" t="s">
        <v>598</v>
      </c>
    </row>
    <row r="341" spans="1:7" x14ac:dyDescent="0.35">
      <c r="A341" s="30">
        <v>1262592</v>
      </c>
      <c r="B341" s="31" t="s">
        <v>1166</v>
      </c>
      <c r="C341" s="31" t="s">
        <v>1021</v>
      </c>
      <c r="D341" s="31" t="s">
        <v>401</v>
      </c>
      <c r="E341" s="36">
        <v>42329</v>
      </c>
      <c r="F341" s="31" t="s">
        <v>1167</v>
      </c>
      <c r="G341" s="32" t="s">
        <v>516</v>
      </c>
    </row>
    <row r="342" spans="1:7" x14ac:dyDescent="0.35">
      <c r="A342" s="30">
        <v>1720803</v>
      </c>
      <c r="B342" s="31" t="s">
        <v>1168</v>
      </c>
      <c r="C342" s="31" t="s">
        <v>637</v>
      </c>
      <c r="D342" s="31" t="s">
        <v>464</v>
      </c>
      <c r="E342" s="36">
        <v>42179</v>
      </c>
      <c r="F342" s="31" t="s">
        <v>1169</v>
      </c>
      <c r="G342" s="32" t="s">
        <v>420</v>
      </c>
    </row>
    <row r="343" spans="1:7" x14ac:dyDescent="0.35">
      <c r="A343" s="30">
        <v>1605083</v>
      </c>
      <c r="B343" s="31" t="s">
        <v>1170</v>
      </c>
      <c r="C343" s="31" t="s">
        <v>511</v>
      </c>
      <c r="D343" s="31" t="s">
        <v>387</v>
      </c>
      <c r="E343" s="36">
        <v>42279</v>
      </c>
      <c r="F343" s="31" t="s">
        <v>1171</v>
      </c>
      <c r="G343" s="32" t="s">
        <v>428</v>
      </c>
    </row>
    <row r="344" spans="1:7" x14ac:dyDescent="0.35">
      <c r="A344" s="30">
        <v>1561953</v>
      </c>
      <c r="B344" s="31" t="s">
        <v>1172</v>
      </c>
      <c r="C344" s="31" t="s">
        <v>460</v>
      </c>
      <c r="D344" s="31" t="s">
        <v>373</v>
      </c>
      <c r="E344" s="36">
        <v>42100</v>
      </c>
      <c r="F344" s="31" t="s">
        <v>1173</v>
      </c>
      <c r="G344" s="32" t="s">
        <v>529</v>
      </c>
    </row>
    <row r="345" spans="1:7" x14ac:dyDescent="0.35">
      <c r="A345" s="30">
        <v>1563948</v>
      </c>
      <c r="B345" s="31" t="s">
        <v>1174</v>
      </c>
      <c r="C345" s="31" t="s">
        <v>460</v>
      </c>
      <c r="D345" s="31" t="s">
        <v>430</v>
      </c>
      <c r="E345" s="36">
        <v>42018</v>
      </c>
      <c r="F345" s="31" t="s">
        <v>1175</v>
      </c>
      <c r="G345" s="32" t="s">
        <v>532</v>
      </c>
    </row>
    <row r="346" spans="1:7" x14ac:dyDescent="0.35">
      <c r="A346" s="30">
        <v>1218595</v>
      </c>
      <c r="B346" s="31" t="s">
        <v>1176</v>
      </c>
      <c r="C346" s="31" t="s">
        <v>497</v>
      </c>
      <c r="D346" s="31" t="s">
        <v>368</v>
      </c>
      <c r="E346" s="36">
        <v>42274</v>
      </c>
      <c r="F346" s="31" t="s">
        <v>1177</v>
      </c>
      <c r="G346" s="32" t="s">
        <v>412</v>
      </c>
    </row>
    <row r="347" spans="1:7" x14ac:dyDescent="0.35">
      <c r="A347" s="30">
        <v>1350148</v>
      </c>
      <c r="B347" s="31" t="s">
        <v>1178</v>
      </c>
      <c r="C347" s="31" t="s">
        <v>630</v>
      </c>
      <c r="D347" s="31" t="s">
        <v>392</v>
      </c>
      <c r="E347" s="36">
        <v>42279</v>
      </c>
      <c r="F347" s="31" t="s">
        <v>1179</v>
      </c>
      <c r="G347" s="32" t="s">
        <v>466</v>
      </c>
    </row>
    <row r="348" spans="1:7" x14ac:dyDescent="0.35">
      <c r="A348" s="30">
        <v>1880796</v>
      </c>
      <c r="B348" s="31" t="s">
        <v>1180</v>
      </c>
      <c r="C348" s="31" t="s">
        <v>568</v>
      </c>
      <c r="D348" s="31" t="s">
        <v>426</v>
      </c>
      <c r="E348" s="36">
        <v>42158</v>
      </c>
      <c r="F348" s="31" t="s">
        <v>1181</v>
      </c>
      <c r="G348" s="32" t="s">
        <v>370</v>
      </c>
    </row>
    <row r="349" spans="1:7" x14ac:dyDescent="0.35">
      <c r="A349" s="30">
        <v>1596732</v>
      </c>
      <c r="B349" s="31" t="s">
        <v>1182</v>
      </c>
      <c r="C349" s="31" t="s">
        <v>916</v>
      </c>
      <c r="D349" s="31" t="s">
        <v>406</v>
      </c>
      <c r="E349" s="36">
        <v>42134</v>
      </c>
      <c r="F349" s="31" t="s">
        <v>1183</v>
      </c>
      <c r="G349" s="32" t="s">
        <v>428</v>
      </c>
    </row>
    <row r="350" spans="1:7" x14ac:dyDescent="0.35">
      <c r="A350" s="30">
        <v>1528792</v>
      </c>
      <c r="B350" s="31" t="s">
        <v>1184</v>
      </c>
      <c r="C350" s="31" t="s">
        <v>1040</v>
      </c>
      <c r="D350" s="31" t="s">
        <v>498</v>
      </c>
      <c r="E350" s="36">
        <v>42084</v>
      </c>
      <c r="F350" s="31" t="s">
        <v>1185</v>
      </c>
      <c r="G350" s="32" t="s">
        <v>420</v>
      </c>
    </row>
    <row r="351" spans="1:7" x14ac:dyDescent="0.35">
      <c r="A351" s="30">
        <v>1827941</v>
      </c>
      <c r="B351" s="31" t="s">
        <v>1186</v>
      </c>
      <c r="C351" s="31" t="s">
        <v>596</v>
      </c>
      <c r="D351" s="31" t="s">
        <v>406</v>
      </c>
      <c r="E351" s="36">
        <v>42322</v>
      </c>
      <c r="F351" s="31" t="s">
        <v>651</v>
      </c>
      <c r="G351" s="32" t="s">
        <v>384</v>
      </c>
    </row>
    <row r="352" spans="1:7" x14ac:dyDescent="0.35">
      <c r="A352" s="30">
        <v>1638111</v>
      </c>
      <c r="B352" s="31" t="s">
        <v>1187</v>
      </c>
      <c r="C352" s="31" t="s">
        <v>418</v>
      </c>
      <c r="D352" s="31" t="s">
        <v>392</v>
      </c>
      <c r="E352" s="36">
        <v>42188</v>
      </c>
      <c r="F352" s="31" t="s">
        <v>1188</v>
      </c>
      <c r="G352" s="32" t="s">
        <v>420</v>
      </c>
    </row>
    <row r="353" spans="1:7" x14ac:dyDescent="0.35">
      <c r="A353" s="30">
        <v>1701916</v>
      </c>
      <c r="B353" s="31" t="s">
        <v>1189</v>
      </c>
      <c r="C353" s="31" t="s">
        <v>673</v>
      </c>
      <c r="D353" s="31" t="s">
        <v>430</v>
      </c>
      <c r="E353" s="36">
        <v>42092</v>
      </c>
      <c r="F353" s="31" t="s">
        <v>1190</v>
      </c>
      <c r="G353" s="32" t="s">
        <v>420</v>
      </c>
    </row>
    <row r="354" spans="1:7" x14ac:dyDescent="0.35">
      <c r="A354" s="30">
        <v>1562169</v>
      </c>
      <c r="B354" s="31" t="s">
        <v>1191</v>
      </c>
      <c r="C354" s="31" t="s">
        <v>705</v>
      </c>
      <c r="D354" s="31" t="s">
        <v>410</v>
      </c>
      <c r="E354" s="36">
        <v>42155</v>
      </c>
      <c r="F354" s="31" t="s">
        <v>1192</v>
      </c>
      <c r="G354" s="32" t="s">
        <v>384</v>
      </c>
    </row>
    <row r="355" spans="1:7" x14ac:dyDescent="0.35">
      <c r="A355" s="30">
        <v>1235832</v>
      </c>
      <c r="B355" s="31" t="s">
        <v>1193</v>
      </c>
      <c r="C355" s="31" t="s">
        <v>454</v>
      </c>
      <c r="D355" s="31" t="s">
        <v>447</v>
      </c>
      <c r="E355" s="36">
        <v>42191</v>
      </c>
      <c r="F355" s="31" t="s">
        <v>1194</v>
      </c>
      <c r="G355" s="32" t="s">
        <v>495</v>
      </c>
    </row>
    <row r="356" spans="1:7" x14ac:dyDescent="0.35">
      <c r="A356" s="30">
        <v>1245694</v>
      </c>
      <c r="B356" s="31" t="s">
        <v>1195</v>
      </c>
      <c r="C356" s="31" t="s">
        <v>916</v>
      </c>
      <c r="D356" s="31" t="s">
        <v>387</v>
      </c>
      <c r="E356" s="36">
        <v>42311</v>
      </c>
      <c r="F356" s="31" t="s">
        <v>1196</v>
      </c>
      <c r="G356" s="32" t="s">
        <v>444</v>
      </c>
    </row>
    <row r="357" spans="1:7" x14ac:dyDescent="0.35">
      <c r="A357" s="30">
        <v>1875224</v>
      </c>
      <c r="B357" s="31" t="s">
        <v>1197</v>
      </c>
      <c r="C357" s="31" t="s">
        <v>581</v>
      </c>
      <c r="D357" s="31" t="s">
        <v>426</v>
      </c>
      <c r="E357" s="36">
        <v>42127</v>
      </c>
      <c r="F357" s="31" t="s">
        <v>1198</v>
      </c>
      <c r="G357" s="32" t="s">
        <v>532</v>
      </c>
    </row>
    <row r="358" spans="1:7" x14ac:dyDescent="0.35">
      <c r="A358" s="30">
        <v>1540406</v>
      </c>
      <c r="B358" s="31" t="s">
        <v>1199</v>
      </c>
      <c r="C358" s="31" t="s">
        <v>372</v>
      </c>
      <c r="D358" s="31" t="s">
        <v>464</v>
      </c>
      <c r="E358" s="36">
        <v>42164</v>
      </c>
      <c r="F358" s="31" t="s">
        <v>818</v>
      </c>
      <c r="G358" s="32" t="s">
        <v>441</v>
      </c>
    </row>
    <row r="359" spans="1:7" x14ac:dyDescent="0.35">
      <c r="A359" s="30">
        <v>1322934</v>
      </c>
      <c r="B359" s="31" t="s">
        <v>1200</v>
      </c>
      <c r="C359" s="31" t="s">
        <v>497</v>
      </c>
      <c r="D359" s="31" t="s">
        <v>447</v>
      </c>
      <c r="E359" s="36">
        <v>42120</v>
      </c>
      <c r="F359" s="31" t="s">
        <v>1201</v>
      </c>
      <c r="G359" s="32" t="s">
        <v>370</v>
      </c>
    </row>
    <row r="360" spans="1:7" x14ac:dyDescent="0.35">
      <c r="A360" s="30">
        <v>1709276</v>
      </c>
      <c r="B360" s="31" t="s">
        <v>1202</v>
      </c>
      <c r="C360" s="31" t="s">
        <v>678</v>
      </c>
      <c r="D360" s="31" t="s">
        <v>401</v>
      </c>
      <c r="E360" s="36">
        <v>42335</v>
      </c>
      <c r="F360" s="31" t="s">
        <v>1203</v>
      </c>
      <c r="G360" s="32" t="s">
        <v>444</v>
      </c>
    </row>
    <row r="361" spans="1:7" x14ac:dyDescent="0.35">
      <c r="A361" s="30">
        <v>1288853</v>
      </c>
      <c r="B361" s="31" t="s">
        <v>1204</v>
      </c>
      <c r="C361" s="31" t="s">
        <v>1205</v>
      </c>
      <c r="D361" s="31" t="s">
        <v>373</v>
      </c>
      <c r="E361" s="36">
        <v>42067</v>
      </c>
      <c r="F361" s="31" t="s">
        <v>1206</v>
      </c>
      <c r="G361" s="32" t="s">
        <v>444</v>
      </c>
    </row>
    <row r="362" spans="1:7" x14ac:dyDescent="0.35">
      <c r="A362" s="30">
        <v>1875358</v>
      </c>
      <c r="B362" s="31" t="s">
        <v>1207</v>
      </c>
      <c r="C362" s="31" t="s">
        <v>673</v>
      </c>
      <c r="D362" s="31" t="s">
        <v>387</v>
      </c>
      <c r="E362" s="36">
        <v>42132</v>
      </c>
      <c r="F362" s="31" t="s">
        <v>1208</v>
      </c>
      <c r="G362" s="32" t="s">
        <v>532</v>
      </c>
    </row>
    <row r="363" spans="1:7" x14ac:dyDescent="0.35">
      <c r="A363" s="30">
        <v>1565647</v>
      </c>
      <c r="B363" s="31" t="s">
        <v>1209</v>
      </c>
      <c r="C363" s="31" t="s">
        <v>596</v>
      </c>
      <c r="D363" s="31" t="s">
        <v>392</v>
      </c>
      <c r="E363" s="36">
        <v>42129</v>
      </c>
      <c r="F363" s="31" t="s">
        <v>1210</v>
      </c>
      <c r="G363" s="32" t="s">
        <v>384</v>
      </c>
    </row>
    <row r="364" spans="1:7" x14ac:dyDescent="0.35">
      <c r="A364" s="30">
        <v>1557841</v>
      </c>
      <c r="B364" s="31" t="s">
        <v>1211</v>
      </c>
      <c r="C364" s="31" t="s">
        <v>673</v>
      </c>
      <c r="D364" s="31" t="s">
        <v>487</v>
      </c>
      <c r="E364" s="36">
        <v>42012</v>
      </c>
      <c r="F364" s="31" t="s">
        <v>1212</v>
      </c>
      <c r="G364" s="32" t="s">
        <v>389</v>
      </c>
    </row>
    <row r="365" spans="1:7" x14ac:dyDescent="0.35">
      <c r="A365" s="30">
        <v>1524923</v>
      </c>
      <c r="B365" s="31" t="s">
        <v>1213</v>
      </c>
      <c r="C365" s="31" t="s">
        <v>497</v>
      </c>
      <c r="D365" s="31" t="s">
        <v>487</v>
      </c>
      <c r="E365" s="36">
        <v>42369</v>
      </c>
      <c r="F365" s="31" t="s">
        <v>1214</v>
      </c>
      <c r="G365" s="32" t="s">
        <v>492</v>
      </c>
    </row>
    <row r="366" spans="1:7" x14ac:dyDescent="0.35">
      <c r="A366" s="30">
        <v>1237984</v>
      </c>
      <c r="B366" s="31" t="s">
        <v>1215</v>
      </c>
      <c r="C366" s="31" t="s">
        <v>553</v>
      </c>
      <c r="D366" s="31" t="s">
        <v>387</v>
      </c>
      <c r="E366" s="36">
        <v>42274</v>
      </c>
      <c r="F366" s="31" t="s">
        <v>1216</v>
      </c>
      <c r="G366" s="32" t="s">
        <v>394</v>
      </c>
    </row>
    <row r="367" spans="1:7" x14ac:dyDescent="0.35">
      <c r="A367" s="30">
        <v>1578554</v>
      </c>
      <c r="B367" s="31" t="s">
        <v>1217</v>
      </c>
      <c r="C367" s="31" t="s">
        <v>640</v>
      </c>
      <c r="D367" s="31" t="s">
        <v>455</v>
      </c>
      <c r="E367" s="36">
        <v>42106</v>
      </c>
      <c r="F367" s="31" t="s">
        <v>1218</v>
      </c>
      <c r="G367" s="32" t="s">
        <v>379</v>
      </c>
    </row>
    <row r="368" spans="1:7" x14ac:dyDescent="0.35">
      <c r="A368" s="30">
        <v>1343775</v>
      </c>
      <c r="B368" s="31" t="s">
        <v>1219</v>
      </c>
      <c r="C368" s="31" t="s">
        <v>840</v>
      </c>
      <c r="D368" s="31" t="s">
        <v>406</v>
      </c>
      <c r="E368" s="36">
        <v>42337</v>
      </c>
      <c r="F368" s="31" t="s">
        <v>1220</v>
      </c>
      <c r="G368" s="32" t="s">
        <v>389</v>
      </c>
    </row>
    <row r="369" spans="1:7" x14ac:dyDescent="0.35">
      <c r="A369" s="30">
        <v>1581754</v>
      </c>
      <c r="B369" s="31" t="s">
        <v>1221</v>
      </c>
      <c r="C369" s="31" t="s">
        <v>776</v>
      </c>
      <c r="D369" s="31" t="s">
        <v>430</v>
      </c>
      <c r="E369" s="36">
        <v>42195</v>
      </c>
      <c r="F369" s="31" t="s">
        <v>1222</v>
      </c>
      <c r="G369" s="32" t="s">
        <v>398</v>
      </c>
    </row>
    <row r="370" spans="1:7" x14ac:dyDescent="0.35">
      <c r="A370" s="30">
        <v>1282927</v>
      </c>
      <c r="B370" s="31" t="s">
        <v>1223</v>
      </c>
      <c r="C370" s="31" t="s">
        <v>752</v>
      </c>
      <c r="D370" s="31" t="s">
        <v>447</v>
      </c>
      <c r="E370" s="36">
        <v>42168</v>
      </c>
      <c r="F370" s="31" t="s">
        <v>1224</v>
      </c>
      <c r="G370" s="32" t="s">
        <v>412</v>
      </c>
    </row>
    <row r="371" spans="1:7" x14ac:dyDescent="0.35">
      <c r="A371" s="30">
        <v>1654915</v>
      </c>
      <c r="B371" s="31" t="s">
        <v>1225</v>
      </c>
      <c r="C371" s="31" t="s">
        <v>896</v>
      </c>
      <c r="D371" s="31" t="s">
        <v>451</v>
      </c>
      <c r="E371" s="36">
        <v>42063</v>
      </c>
      <c r="F371" s="31" t="s">
        <v>1226</v>
      </c>
      <c r="G371" s="32" t="s">
        <v>441</v>
      </c>
    </row>
    <row r="372" spans="1:7" x14ac:dyDescent="0.35">
      <c r="A372" s="30">
        <v>1603170</v>
      </c>
      <c r="B372" s="31" t="s">
        <v>1227</v>
      </c>
      <c r="C372" s="31" t="s">
        <v>596</v>
      </c>
      <c r="D372" s="31" t="s">
        <v>373</v>
      </c>
      <c r="E372" s="36">
        <v>42195</v>
      </c>
      <c r="F372" s="31" t="s">
        <v>1228</v>
      </c>
      <c r="G372" s="32" t="s">
        <v>529</v>
      </c>
    </row>
    <row r="373" spans="1:7" x14ac:dyDescent="0.35">
      <c r="A373" s="30">
        <v>1855291</v>
      </c>
      <c r="B373" s="31" t="s">
        <v>1229</v>
      </c>
      <c r="C373" s="31" t="s">
        <v>396</v>
      </c>
      <c r="D373" s="31" t="s">
        <v>368</v>
      </c>
      <c r="E373" s="36">
        <v>42165</v>
      </c>
      <c r="F373" s="31" t="s">
        <v>1230</v>
      </c>
      <c r="G373" s="32" t="s">
        <v>576</v>
      </c>
    </row>
    <row r="374" spans="1:7" x14ac:dyDescent="0.35">
      <c r="A374" s="30">
        <v>1291885</v>
      </c>
      <c r="B374" s="31" t="s">
        <v>1231</v>
      </c>
      <c r="C374" s="31" t="s">
        <v>460</v>
      </c>
      <c r="D374" s="31" t="s">
        <v>571</v>
      </c>
      <c r="E374" s="36">
        <v>42033</v>
      </c>
      <c r="F374" s="31" t="s">
        <v>1232</v>
      </c>
      <c r="G374" s="32" t="s">
        <v>398</v>
      </c>
    </row>
    <row r="375" spans="1:7" x14ac:dyDescent="0.35">
      <c r="A375" s="30">
        <v>1257770</v>
      </c>
      <c r="B375" s="31" t="s">
        <v>1233</v>
      </c>
      <c r="C375" s="31" t="s">
        <v>627</v>
      </c>
      <c r="D375" s="31" t="s">
        <v>410</v>
      </c>
      <c r="E375" s="36">
        <v>42166</v>
      </c>
      <c r="F375" s="31" t="s">
        <v>1234</v>
      </c>
      <c r="G375" s="32" t="s">
        <v>444</v>
      </c>
    </row>
    <row r="376" spans="1:7" x14ac:dyDescent="0.35">
      <c r="A376" s="30">
        <v>1287132</v>
      </c>
      <c r="B376" s="31" t="s">
        <v>1235</v>
      </c>
      <c r="C376" s="31" t="s">
        <v>581</v>
      </c>
      <c r="D376" s="31" t="s">
        <v>426</v>
      </c>
      <c r="E376" s="36">
        <v>42021</v>
      </c>
      <c r="F376" s="31" t="s">
        <v>1236</v>
      </c>
      <c r="G376" s="32" t="s">
        <v>416</v>
      </c>
    </row>
    <row r="377" spans="1:7" x14ac:dyDescent="0.35">
      <c r="A377" s="30">
        <v>1393920</v>
      </c>
      <c r="B377" s="31" t="s">
        <v>1237</v>
      </c>
      <c r="C377" s="31" t="s">
        <v>1040</v>
      </c>
      <c r="D377" s="31" t="s">
        <v>426</v>
      </c>
      <c r="E377" s="36">
        <v>42188</v>
      </c>
      <c r="F377" s="31" t="s">
        <v>1238</v>
      </c>
      <c r="G377" s="32" t="s">
        <v>394</v>
      </c>
    </row>
    <row r="378" spans="1:7" x14ac:dyDescent="0.35">
      <c r="A378" s="30">
        <v>1497329</v>
      </c>
      <c r="B378" s="31" t="s">
        <v>1239</v>
      </c>
      <c r="C378" s="31" t="s">
        <v>367</v>
      </c>
      <c r="D378" s="31" t="s">
        <v>451</v>
      </c>
      <c r="E378" s="36">
        <v>42081</v>
      </c>
      <c r="F378" s="31" t="s">
        <v>1240</v>
      </c>
      <c r="G378" s="32" t="s">
        <v>389</v>
      </c>
    </row>
    <row r="379" spans="1:7" x14ac:dyDescent="0.35">
      <c r="A379" s="30">
        <v>1578364</v>
      </c>
      <c r="B379" s="31" t="s">
        <v>1241</v>
      </c>
      <c r="C379" s="31" t="s">
        <v>391</v>
      </c>
      <c r="D379" s="31" t="s">
        <v>464</v>
      </c>
      <c r="E379" s="36">
        <v>42341</v>
      </c>
      <c r="F379" s="31" t="s">
        <v>1242</v>
      </c>
      <c r="G379" s="32" t="s">
        <v>428</v>
      </c>
    </row>
    <row r="380" spans="1:7" x14ac:dyDescent="0.35">
      <c r="A380" s="30">
        <v>1722543</v>
      </c>
      <c r="B380" s="31" t="s">
        <v>1243</v>
      </c>
      <c r="C380" s="31" t="s">
        <v>486</v>
      </c>
      <c r="D380" s="31" t="s">
        <v>392</v>
      </c>
      <c r="E380" s="36">
        <v>42143</v>
      </c>
      <c r="F380" s="31" t="s">
        <v>1244</v>
      </c>
      <c r="G380" s="32" t="s">
        <v>398</v>
      </c>
    </row>
    <row r="381" spans="1:7" x14ac:dyDescent="0.35">
      <c r="A381" s="30">
        <v>1411465</v>
      </c>
      <c r="B381" s="31" t="s">
        <v>1245</v>
      </c>
      <c r="C381" s="31" t="s">
        <v>1246</v>
      </c>
      <c r="D381" s="31" t="s">
        <v>451</v>
      </c>
      <c r="E381" s="36">
        <v>42302</v>
      </c>
      <c r="F381" s="31" t="s">
        <v>1247</v>
      </c>
      <c r="G381" s="32" t="s">
        <v>375</v>
      </c>
    </row>
    <row r="382" spans="1:7" x14ac:dyDescent="0.35">
      <c r="A382" s="30">
        <v>1390163</v>
      </c>
      <c r="B382" s="31" t="s">
        <v>1248</v>
      </c>
      <c r="C382" s="31" t="s">
        <v>471</v>
      </c>
      <c r="D382" s="31" t="s">
        <v>382</v>
      </c>
      <c r="E382" s="36">
        <v>42365</v>
      </c>
      <c r="F382" s="31" t="s">
        <v>1249</v>
      </c>
      <c r="G382" s="32" t="s">
        <v>598</v>
      </c>
    </row>
    <row r="383" spans="1:7" x14ac:dyDescent="0.35">
      <c r="A383" s="30">
        <v>1223469</v>
      </c>
      <c r="B383" s="31" t="s">
        <v>1250</v>
      </c>
      <c r="C383" s="31" t="s">
        <v>568</v>
      </c>
      <c r="D383" s="31" t="s">
        <v>406</v>
      </c>
      <c r="E383" s="36">
        <v>42339</v>
      </c>
      <c r="F383" s="31" t="s">
        <v>1251</v>
      </c>
      <c r="G383" s="32" t="s">
        <v>576</v>
      </c>
    </row>
    <row r="384" spans="1:7" x14ac:dyDescent="0.35">
      <c r="A384" s="30">
        <v>1297215</v>
      </c>
      <c r="B384" s="31" t="s">
        <v>1252</v>
      </c>
      <c r="C384" s="31" t="s">
        <v>450</v>
      </c>
      <c r="D384" s="31" t="s">
        <v>423</v>
      </c>
      <c r="E384" s="36">
        <v>42148</v>
      </c>
      <c r="F384" s="31" t="s">
        <v>1253</v>
      </c>
      <c r="G384" s="32" t="s">
        <v>394</v>
      </c>
    </row>
    <row r="385" spans="1:7" x14ac:dyDescent="0.35">
      <c r="A385" s="30">
        <v>1738199</v>
      </c>
      <c r="B385" s="31" t="s">
        <v>1254</v>
      </c>
      <c r="C385" s="31" t="s">
        <v>409</v>
      </c>
      <c r="D385" s="31" t="s">
        <v>373</v>
      </c>
      <c r="E385" s="36">
        <v>42328</v>
      </c>
      <c r="F385" s="31" t="s">
        <v>1255</v>
      </c>
      <c r="G385" s="32" t="s">
        <v>529</v>
      </c>
    </row>
    <row r="386" spans="1:7" x14ac:dyDescent="0.35">
      <c r="A386" s="30">
        <v>1241516</v>
      </c>
      <c r="B386" s="31" t="s">
        <v>1256</v>
      </c>
      <c r="C386" s="31" t="s">
        <v>658</v>
      </c>
      <c r="D386" s="31" t="s">
        <v>368</v>
      </c>
      <c r="E386" s="36">
        <v>42093</v>
      </c>
      <c r="F386" s="31" t="s">
        <v>1257</v>
      </c>
      <c r="G386" s="32" t="s">
        <v>394</v>
      </c>
    </row>
    <row r="387" spans="1:7" x14ac:dyDescent="0.35">
      <c r="A387" s="30">
        <v>1632216</v>
      </c>
      <c r="B387" s="31" t="s">
        <v>1258</v>
      </c>
      <c r="C387" s="31" t="s">
        <v>735</v>
      </c>
      <c r="D387" s="31" t="s">
        <v>464</v>
      </c>
      <c r="E387" s="36">
        <v>42347</v>
      </c>
      <c r="F387" s="31" t="s">
        <v>1259</v>
      </c>
      <c r="G387" s="32" t="s">
        <v>412</v>
      </c>
    </row>
    <row r="388" spans="1:7" x14ac:dyDescent="0.35">
      <c r="A388" s="30">
        <v>1591449</v>
      </c>
      <c r="B388" s="31" t="s">
        <v>1260</v>
      </c>
      <c r="C388" s="31" t="s">
        <v>588</v>
      </c>
      <c r="D388" s="31" t="s">
        <v>401</v>
      </c>
      <c r="E388" s="36">
        <v>42123</v>
      </c>
      <c r="F388" s="31" t="s">
        <v>1261</v>
      </c>
      <c r="G388" s="32" t="s">
        <v>420</v>
      </c>
    </row>
    <row r="389" spans="1:7" x14ac:dyDescent="0.35">
      <c r="A389" s="30">
        <v>1350544</v>
      </c>
      <c r="B389" s="31" t="s">
        <v>1262</v>
      </c>
      <c r="C389" s="31" t="s">
        <v>1106</v>
      </c>
      <c r="D389" s="31" t="s">
        <v>392</v>
      </c>
      <c r="E389" s="36">
        <v>42178</v>
      </c>
      <c r="F389" s="31" t="s">
        <v>1263</v>
      </c>
      <c r="G389" s="32" t="s">
        <v>370</v>
      </c>
    </row>
    <row r="390" spans="1:7" x14ac:dyDescent="0.35">
      <c r="A390" s="30">
        <v>1623247</v>
      </c>
      <c r="B390" s="31" t="s">
        <v>1264</v>
      </c>
      <c r="C390" s="31" t="s">
        <v>889</v>
      </c>
      <c r="D390" s="31" t="s">
        <v>426</v>
      </c>
      <c r="E390" s="36">
        <v>42174</v>
      </c>
      <c r="F390" s="31" t="s">
        <v>1265</v>
      </c>
      <c r="G390" s="32" t="s">
        <v>403</v>
      </c>
    </row>
    <row r="391" spans="1:7" x14ac:dyDescent="0.35">
      <c r="A391" s="30">
        <v>1838861</v>
      </c>
      <c r="B391" s="31" t="s">
        <v>1266</v>
      </c>
      <c r="C391" s="31" t="s">
        <v>787</v>
      </c>
      <c r="D391" s="31" t="s">
        <v>464</v>
      </c>
      <c r="E391" s="36">
        <v>42181</v>
      </c>
      <c r="F391" s="31" t="s">
        <v>1267</v>
      </c>
      <c r="G391" s="32" t="s">
        <v>375</v>
      </c>
    </row>
    <row r="392" spans="1:7" x14ac:dyDescent="0.35">
      <c r="A392" s="30">
        <v>1243626</v>
      </c>
      <c r="B392" s="31" t="s">
        <v>1268</v>
      </c>
      <c r="C392" s="31" t="s">
        <v>439</v>
      </c>
      <c r="D392" s="31" t="s">
        <v>382</v>
      </c>
      <c r="E392" s="36">
        <v>42260</v>
      </c>
      <c r="F392" s="31" t="s">
        <v>1269</v>
      </c>
      <c r="G392" s="32" t="s">
        <v>412</v>
      </c>
    </row>
    <row r="393" spans="1:7" x14ac:dyDescent="0.35">
      <c r="A393" s="30">
        <v>1277593</v>
      </c>
      <c r="B393" s="31" t="s">
        <v>1270</v>
      </c>
      <c r="C393" s="31" t="s">
        <v>761</v>
      </c>
      <c r="D393" s="31" t="s">
        <v>382</v>
      </c>
      <c r="E393" s="36">
        <v>42197</v>
      </c>
      <c r="F393" s="31" t="s">
        <v>1271</v>
      </c>
      <c r="G393" s="32" t="s">
        <v>441</v>
      </c>
    </row>
    <row r="394" spans="1:7" x14ac:dyDescent="0.35">
      <c r="A394" s="30">
        <v>1502592</v>
      </c>
      <c r="B394" s="31" t="s">
        <v>1272</v>
      </c>
      <c r="C394" s="31" t="s">
        <v>735</v>
      </c>
      <c r="D394" s="31" t="s">
        <v>498</v>
      </c>
      <c r="E394" s="36">
        <v>42319</v>
      </c>
      <c r="F394" s="31" t="s">
        <v>1273</v>
      </c>
      <c r="G394" s="32" t="s">
        <v>412</v>
      </c>
    </row>
    <row r="395" spans="1:7" x14ac:dyDescent="0.35">
      <c r="A395" s="30">
        <v>1479536</v>
      </c>
      <c r="B395" s="31" t="s">
        <v>1274</v>
      </c>
      <c r="C395" s="31" t="s">
        <v>377</v>
      </c>
      <c r="D395" s="31" t="s">
        <v>392</v>
      </c>
      <c r="E395" s="36">
        <v>42166</v>
      </c>
      <c r="F395" s="31" t="s">
        <v>1275</v>
      </c>
      <c r="G395" s="32" t="s">
        <v>384</v>
      </c>
    </row>
    <row r="396" spans="1:7" x14ac:dyDescent="0.35">
      <c r="A396" s="30">
        <v>1545785</v>
      </c>
      <c r="B396" s="31" t="s">
        <v>1276</v>
      </c>
      <c r="C396" s="31" t="s">
        <v>805</v>
      </c>
      <c r="D396" s="31" t="s">
        <v>368</v>
      </c>
      <c r="E396" s="36">
        <v>42325</v>
      </c>
      <c r="F396" s="31" t="s">
        <v>1277</v>
      </c>
      <c r="G396" s="32" t="s">
        <v>441</v>
      </c>
    </row>
    <row r="397" spans="1:7" x14ac:dyDescent="0.35">
      <c r="A397" s="30">
        <v>1389157</v>
      </c>
      <c r="B397" s="31" t="s">
        <v>1278</v>
      </c>
      <c r="C397" s="31" t="s">
        <v>506</v>
      </c>
      <c r="D397" s="31" t="s">
        <v>487</v>
      </c>
      <c r="E397" s="36">
        <v>42189</v>
      </c>
      <c r="F397" s="31" t="s">
        <v>1279</v>
      </c>
      <c r="G397" s="32" t="s">
        <v>495</v>
      </c>
    </row>
    <row r="398" spans="1:7" x14ac:dyDescent="0.35">
      <c r="A398" s="30">
        <v>1389776</v>
      </c>
      <c r="B398" s="31" t="s">
        <v>1280</v>
      </c>
      <c r="C398" s="31" t="s">
        <v>372</v>
      </c>
      <c r="D398" s="31" t="s">
        <v>368</v>
      </c>
      <c r="E398" s="36">
        <v>42076</v>
      </c>
      <c r="F398" s="31" t="s">
        <v>1281</v>
      </c>
      <c r="G398" s="32" t="s">
        <v>403</v>
      </c>
    </row>
    <row r="399" spans="1:7" x14ac:dyDescent="0.35">
      <c r="A399" s="30">
        <v>1708656</v>
      </c>
      <c r="B399" s="31" t="s">
        <v>1282</v>
      </c>
      <c r="C399" s="31" t="s">
        <v>538</v>
      </c>
      <c r="D399" s="31" t="s">
        <v>410</v>
      </c>
      <c r="E399" s="36">
        <v>42023</v>
      </c>
      <c r="F399" s="31" t="s">
        <v>1283</v>
      </c>
      <c r="G399" s="32" t="s">
        <v>379</v>
      </c>
    </row>
    <row r="400" spans="1:7" x14ac:dyDescent="0.35">
      <c r="A400" s="30">
        <v>1326372</v>
      </c>
      <c r="B400" s="31" t="s">
        <v>1284</v>
      </c>
      <c r="C400" s="31" t="s">
        <v>547</v>
      </c>
      <c r="D400" s="31" t="s">
        <v>368</v>
      </c>
      <c r="E400" s="36">
        <v>42310</v>
      </c>
      <c r="F400" s="31" t="s">
        <v>1285</v>
      </c>
      <c r="G400" s="32" t="s">
        <v>412</v>
      </c>
    </row>
    <row r="401" spans="1:7" x14ac:dyDescent="0.35">
      <c r="A401" s="30">
        <v>1517021</v>
      </c>
      <c r="B401" s="31" t="s">
        <v>1286</v>
      </c>
      <c r="C401" s="31" t="s">
        <v>480</v>
      </c>
      <c r="D401" s="31" t="s">
        <v>455</v>
      </c>
      <c r="E401" s="36">
        <v>42317</v>
      </c>
      <c r="F401" s="31" t="s">
        <v>1287</v>
      </c>
      <c r="G401" s="32" t="s">
        <v>516</v>
      </c>
    </row>
    <row r="402" spans="1:7" x14ac:dyDescent="0.35">
      <c r="A402" s="30">
        <v>1398392</v>
      </c>
      <c r="B402" s="31" t="s">
        <v>1288</v>
      </c>
      <c r="C402" s="31" t="s">
        <v>1106</v>
      </c>
      <c r="D402" s="31" t="s">
        <v>382</v>
      </c>
      <c r="E402" s="36">
        <v>42257</v>
      </c>
      <c r="F402" s="31" t="s">
        <v>1289</v>
      </c>
      <c r="G402" s="32" t="s">
        <v>428</v>
      </c>
    </row>
    <row r="403" spans="1:7" x14ac:dyDescent="0.35">
      <c r="A403" s="30">
        <v>1786404</v>
      </c>
      <c r="B403" s="31" t="s">
        <v>1290</v>
      </c>
      <c r="C403" s="31" t="s">
        <v>405</v>
      </c>
      <c r="D403" s="31" t="s">
        <v>392</v>
      </c>
      <c r="E403" s="36">
        <v>42063</v>
      </c>
      <c r="F403" s="31" t="s">
        <v>1291</v>
      </c>
      <c r="G403" s="32" t="s">
        <v>492</v>
      </c>
    </row>
    <row r="404" spans="1:7" x14ac:dyDescent="0.35">
      <c r="A404" s="30">
        <v>1840019</v>
      </c>
      <c r="B404" s="31" t="s">
        <v>1292</v>
      </c>
      <c r="C404" s="31" t="s">
        <v>433</v>
      </c>
      <c r="D404" s="31" t="s">
        <v>571</v>
      </c>
      <c r="E404" s="36">
        <v>42012</v>
      </c>
      <c r="F404" s="31" t="s">
        <v>1293</v>
      </c>
      <c r="G404" s="32" t="s">
        <v>375</v>
      </c>
    </row>
    <row r="405" spans="1:7" x14ac:dyDescent="0.35">
      <c r="A405" s="30">
        <v>1825018</v>
      </c>
      <c r="B405" s="31" t="s">
        <v>1294</v>
      </c>
      <c r="C405" s="31" t="s">
        <v>640</v>
      </c>
      <c r="D405" s="31" t="s">
        <v>373</v>
      </c>
      <c r="E405" s="36">
        <v>42259</v>
      </c>
      <c r="F405" s="31" t="s">
        <v>1295</v>
      </c>
      <c r="G405" s="32" t="s">
        <v>384</v>
      </c>
    </row>
    <row r="406" spans="1:7" x14ac:dyDescent="0.35">
      <c r="A406" s="30">
        <v>1486552</v>
      </c>
      <c r="B406" s="31" t="s">
        <v>1296</v>
      </c>
      <c r="C406" s="31" t="s">
        <v>896</v>
      </c>
      <c r="D406" s="31" t="s">
        <v>368</v>
      </c>
      <c r="E406" s="36">
        <v>42365</v>
      </c>
      <c r="F406" s="31" t="s">
        <v>1297</v>
      </c>
      <c r="G406" s="32" t="s">
        <v>416</v>
      </c>
    </row>
    <row r="407" spans="1:7" x14ac:dyDescent="0.35">
      <c r="A407" s="30">
        <v>1558869</v>
      </c>
      <c r="B407" s="31" t="s">
        <v>1298</v>
      </c>
      <c r="C407" s="31" t="s">
        <v>588</v>
      </c>
      <c r="D407" s="31" t="s">
        <v>423</v>
      </c>
      <c r="E407" s="36">
        <v>42142</v>
      </c>
      <c r="F407" s="31" t="s">
        <v>1299</v>
      </c>
      <c r="G407" s="32" t="s">
        <v>398</v>
      </c>
    </row>
    <row r="408" spans="1:7" x14ac:dyDescent="0.35">
      <c r="A408" s="30">
        <v>1314019</v>
      </c>
      <c r="B408" s="31" t="s">
        <v>1300</v>
      </c>
      <c r="C408" s="31" t="s">
        <v>550</v>
      </c>
      <c r="D408" s="31" t="s">
        <v>382</v>
      </c>
      <c r="E408" s="36">
        <v>42186</v>
      </c>
      <c r="F408" s="31" t="s">
        <v>1301</v>
      </c>
      <c r="G408" s="32" t="s">
        <v>394</v>
      </c>
    </row>
    <row r="409" spans="1:7" x14ac:dyDescent="0.35">
      <c r="A409" s="30">
        <v>1605320</v>
      </c>
      <c r="B409" s="31" t="s">
        <v>1302</v>
      </c>
      <c r="C409" s="31" t="s">
        <v>630</v>
      </c>
      <c r="D409" s="31" t="s">
        <v>430</v>
      </c>
      <c r="E409" s="36">
        <v>42112</v>
      </c>
      <c r="F409" s="31" t="s">
        <v>1303</v>
      </c>
      <c r="G409" s="32" t="s">
        <v>398</v>
      </c>
    </row>
    <row r="410" spans="1:7" x14ac:dyDescent="0.35">
      <c r="A410" s="30">
        <v>1823695</v>
      </c>
      <c r="B410" s="31" t="s">
        <v>1304</v>
      </c>
      <c r="C410" s="31" t="s">
        <v>776</v>
      </c>
      <c r="D410" s="31" t="s">
        <v>430</v>
      </c>
      <c r="E410" s="36">
        <v>42175</v>
      </c>
      <c r="F410" s="31" t="s">
        <v>1305</v>
      </c>
      <c r="G410" s="32" t="s">
        <v>389</v>
      </c>
    </row>
    <row r="411" spans="1:7" x14ac:dyDescent="0.35">
      <c r="A411" s="30">
        <v>1660551</v>
      </c>
      <c r="B411" s="31" t="s">
        <v>1306</v>
      </c>
      <c r="C411" s="31" t="s">
        <v>439</v>
      </c>
      <c r="D411" s="31" t="s">
        <v>455</v>
      </c>
      <c r="E411" s="36">
        <v>42311</v>
      </c>
      <c r="F411" s="31" t="s">
        <v>1307</v>
      </c>
      <c r="G411" s="32" t="s">
        <v>403</v>
      </c>
    </row>
    <row r="412" spans="1:7" x14ac:dyDescent="0.35">
      <c r="A412" s="30">
        <v>1698813</v>
      </c>
      <c r="B412" s="31" t="s">
        <v>1308</v>
      </c>
      <c r="C412" s="31" t="s">
        <v>787</v>
      </c>
      <c r="D412" s="31" t="s">
        <v>447</v>
      </c>
      <c r="E412" s="36">
        <v>42127</v>
      </c>
      <c r="F412" s="31" t="s">
        <v>1309</v>
      </c>
      <c r="G412" s="32" t="s">
        <v>428</v>
      </c>
    </row>
    <row r="413" spans="1:7" x14ac:dyDescent="0.35">
      <c r="A413" s="30">
        <v>1271065</v>
      </c>
      <c r="B413" s="31" t="s">
        <v>1310</v>
      </c>
      <c r="C413" s="31" t="s">
        <v>433</v>
      </c>
      <c r="D413" s="31" t="s">
        <v>464</v>
      </c>
      <c r="E413" s="36">
        <v>42289</v>
      </c>
      <c r="F413" s="31" t="s">
        <v>1311</v>
      </c>
      <c r="G413" s="32" t="s">
        <v>398</v>
      </c>
    </row>
    <row r="414" spans="1:7" x14ac:dyDescent="0.35">
      <c r="A414" s="30">
        <v>1518256</v>
      </c>
      <c r="B414" s="31" t="s">
        <v>1312</v>
      </c>
      <c r="C414" s="31" t="s">
        <v>1026</v>
      </c>
      <c r="D414" s="31" t="s">
        <v>571</v>
      </c>
      <c r="E414" s="36">
        <v>42088</v>
      </c>
      <c r="F414" s="31" t="s">
        <v>1313</v>
      </c>
      <c r="G414" s="32" t="s">
        <v>412</v>
      </c>
    </row>
    <row r="415" spans="1:7" x14ac:dyDescent="0.35">
      <c r="A415" s="30">
        <v>1879777</v>
      </c>
      <c r="B415" s="31" t="s">
        <v>1314</v>
      </c>
      <c r="C415" s="31" t="s">
        <v>480</v>
      </c>
      <c r="D415" s="31" t="s">
        <v>423</v>
      </c>
      <c r="E415" s="36">
        <v>42055</v>
      </c>
      <c r="F415" s="31" t="s">
        <v>1315</v>
      </c>
      <c r="G415" s="32" t="s">
        <v>389</v>
      </c>
    </row>
    <row r="416" spans="1:7" x14ac:dyDescent="0.35">
      <c r="A416" s="30">
        <v>1455489</v>
      </c>
      <c r="B416" s="31" t="s">
        <v>1316</v>
      </c>
      <c r="C416" s="31" t="s">
        <v>480</v>
      </c>
      <c r="D416" s="31" t="s">
        <v>455</v>
      </c>
      <c r="E416" s="36">
        <v>42068</v>
      </c>
      <c r="F416" s="31" t="s">
        <v>1317</v>
      </c>
      <c r="G416" s="32" t="s">
        <v>466</v>
      </c>
    </row>
    <row r="417" spans="1:7" x14ac:dyDescent="0.35">
      <c r="A417" s="30">
        <v>1338602</v>
      </c>
      <c r="B417" s="31" t="s">
        <v>1318</v>
      </c>
      <c r="C417" s="31" t="s">
        <v>1021</v>
      </c>
      <c r="D417" s="31" t="s">
        <v>571</v>
      </c>
      <c r="E417" s="36">
        <v>42233</v>
      </c>
      <c r="F417" s="31" t="s">
        <v>1319</v>
      </c>
      <c r="G417" s="32" t="s">
        <v>529</v>
      </c>
    </row>
    <row r="418" spans="1:7" x14ac:dyDescent="0.35">
      <c r="A418" s="30">
        <v>1549791</v>
      </c>
      <c r="B418" s="31" t="s">
        <v>1320</v>
      </c>
      <c r="C418" s="31" t="s">
        <v>480</v>
      </c>
      <c r="D418" s="31" t="s">
        <v>373</v>
      </c>
      <c r="E418" s="36">
        <v>42254</v>
      </c>
      <c r="F418" s="31" t="s">
        <v>1321</v>
      </c>
      <c r="G418" s="32" t="s">
        <v>389</v>
      </c>
    </row>
    <row r="419" spans="1:7" x14ac:dyDescent="0.35">
      <c r="A419" s="30">
        <v>1467054</v>
      </c>
      <c r="B419" s="31" t="s">
        <v>1322</v>
      </c>
      <c r="C419" s="31" t="s">
        <v>1106</v>
      </c>
      <c r="D419" s="31" t="s">
        <v>423</v>
      </c>
      <c r="E419" s="36">
        <v>42349</v>
      </c>
      <c r="F419" s="31" t="s">
        <v>1323</v>
      </c>
      <c r="G419" s="32" t="s">
        <v>492</v>
      </c>
    </row>
    <row r="420" spans="1:7" x14ac:dyDescent="0.35">
      <c r="A420" s="30">
        <v>1262163</v>
      </c>
      <c r="B420" s="31" t="s">
        <v>1324</v>
      </c>
      <c r="C420" s="31" t="s">
        <v>596</v>
      </c>
      <c r="D420" s="31" t="s">
        <v>571</v>
      </c>
      <c r="E420" s="36">
        <v>42227</v>
      </c>
      <c r="F420" s="31" t="s">
        <v>1325</v>
      </c>
      <c r="G420" s="32" t="s">
        <v>389</v>
      </c>
    </row>
    <row r="421" spans="1:7" x14ac:dyDescent="0.35">
      <c r="A421" s="30">
        <v>1585989</v>
      </c>
      <c r="B421" s="31" t="s">
        <v>1326</v>
      </c>
      <c r="C421" s="31" t="s">
        <v>538</v>
      </c>
      <c r="D421" s="31" t="s">
        <v>392</v>
      </c>
      <c r="E421" s="36">
        <v>42034</v>
      </c>
      <c r="F421" s="31" t="s">
        <v>1327</v>
      </c>
      <c r="G421" s="32" t="s">
        <v>516</v>
      </c>
    </row>
    <row r="422" spans="1:7" x14ac:dyDescent="0.35">
      <c r="A422" s="30">
        <v>1300702</v>
      </c>
      <c r="B422" s="31" t="s">
        <v>1328</v>
      </c>
      <c r="C422" s="31" t="s">
        <v>916</v>
      </c>
      <c r="D422" s="31" t="s">
        <v>382</v>
      </c>
      <c r="E422" s="36">
        <v>42157</v>
      </c>
      <c r="F422" s="31" t="s">
        <v>1329</v>
      </c>
      <c r="G422" s="32" t="s">
        <v>516</v>
      </c>
    </row>
    <row r="423" spans="1:7" x14ac:dyDescent="0.35">
      <c r="A423" s="30">
        <v>1245296</v>
      </c>
      <c r="B423" s="31" t="s">
        <v>1330</v>
      </c>
      <c r="C423" s="31" t="s">
        <v>800</v>
      </c>
      <c r="D423" s="31" t="s">
        <v>451</v>
      </c>
      <c r="E423" s="36">
        <v>42105</v>
      </c>
      <c r="F423" s="31" t="s">
        <v>1331</v>
      </c>
      <c r="G423" s="32" t="s">
        <v>466</v>
      </c>
    </row>
    <row r="424" spans="1:7" x14ac:dyDescent="0.35">
      <c r="A424" s="30">
        <v>1722359</v>
      </c>
      <c r="B424" s="31" t="s">
        <v>1332</v>
      </c>
      <c r="C424" s="31" t="s">
        <v>486</v>
      </c>
      <c r="D424" s="31" t="s">
        <v>410</v>
      </c>
      <c r="E424" s="36">
        <v>42227</v>
      </c>
      <c r="F424" s="31" t="s">
        <v>1333</v>
      </c>
      <c r="G424" s="32" t="s">
        <v>576</v>
      </c>
    </row>
    <row r="425" spans="1:7" x14ac:dyDescent="0.35">
      <c r="A425" s="30">
        <v>1819614</v>
      </c>
      <c r="B425" s="31" t="s">
        <v>1334</v>
      </c>
      <c r="C425" s="31" t="s">
        <v>732</v>
      </c>
      <c r="D425" s="31" t="s">
        <v>498</v>
      </c>
      <c r="E425" s="36">
        <v>42269</v>
      </c>
      <c r="F425" s="31" t="s">
        <v>1335</v>
      </c>
      <c r="G425" s="32" t="s">
        <v>412</v>
      </c>
    </row>
    <row r="426" spans="1:7" x14ac:dyDescent="0.35">
      <c r="A426" s="30">
        <v>1621891</v>
      </c>
      <c r="B426" s="31" t="s">
        <v>1336</v>
      </c>
      <c r="C426" s="31" t="s">
        <v>550</v>
      </c>
      <c r="D426" s="31" t="s">
        <v>373</v>
      </c>
      <c r="E426" s="36">
        <v>42256</v>
      </c>
      <c r="F426" s="31" t="s">
        <v>1337</v>
      </c>
      <c r="G426" s="32" t="s">
        <v>428</v>
      </c>
    </row>
    <row r="427" spans="1:7" x14ac:dyDescent="0.35">
      <c r="A427" s="30">
        <v>1503032</v>
      </c>
      <c r="B427" s="31" t="s">
        <v>1338</v>
      </c>
      <c r="C427" s="31" t="s">
        <v>725</v>
      </c>
      <c r="D427" s="31" t="s">
        <v>487</v>
      </c>
      <c r="E427" s="36">
        <v>42109</v>
      </c>
      <c r="F427" s="31" t="s">
        <v>1339</v>
      </c>
      <c r="G427" s="32" t="s">
        <v>412</v>
      </c>
    </row>
    <row r="428" spans="1:7" x14ac:dyDescent="0.35">
      <c r="A428" s="30">
        <v>1886350</v>
      </c>
      <c r="B428" s="31" t="s">
        <v>1340</v>
      </c>
      <c r="C428" s="31" t="s">
        <v>980</v>
      </c>
      <c r="D428" s="31" t="s">
        <v>406</v>
      </c>
      <c r="E428" s="36">
        <v>42351</v>
      </c>
      <c r="F428" s="31" t="s">
        <v>1341</v>
      </c>
      <c r="G428" s="32" t="s">
        <v>428</v>
      </c>
    </row>
    <row r="429" spans="1:7" x14ac:dyDescent="0.35">
      <c r="A429" s="30">
        <v>1530253</v>
      </c>
      <c r="B429" s="31" t="s">
        <v>1342</v>
      </c>
      <c r="C429" s="31" t="s">
        <v>643</v>
      </c>
      <c r="D429" s="31" t="s">
        <v>406</v>
      </c>
      <c r="E429" s="36">
        <v>42284</v>
      </c>
      <c r="F429" s="31" t="s">
        <v>1343</v>
      </c>
      <c r="G429" s="32" t="s">
        <v>416</v>
      </c>
    </row>
    <row r="430" spans="1:7" x14ac:dyDescent="0.35">
      <c r="A430" s="30">
        <v>1429793</v>
      </c>
      <c r="B430" s="31" t="s">
        <v>1344</v>
      </c>
      <c r="C430" s="31" t="s">
        <v>716</v>
      </c>
      <c r="D430" s="31" t="s">
        <v>426</v>
      </c>
      <c r="E430" s="36">
        <v>42156</v>
      </c>
      <c r="F430" s="31" t="s">
        <v>1345</v>
      </c>
      <c r="G430" s="32" t="s">
        <v>492</v>
      </c>
    </row>
    <row r="431" spans="1:7" x14ac:dyDescent="0.35">
      <c r="A431" s="30">
        <v>1719259</v>
      </c>
      <c r="B431" s="31" t="s">
        <v>1346</v>
      </c>
      <c r="C431" s="31" t="s">
        <v>477</v>
      </c>
      <c r="D431" s="31" t="s">
        <v>382</v>
      </c>
      <c r="E431" s="36">
        <v>42222</v>
      </c>
      <c r="F431" s="31" t="s">
        <v>1347</v>
      </c>
      <c r="G431" s="32" t="s">
        <v>466</v>
      </c>
    </row>
    <row r="432" spans="1:7" x14ac:dyDescent="0.35">
      <c r="A432" s="30">
        <v>1295807</v>
      </c>
      <c r="B432" s="31" t="s">
        <v>1348</v>
      </c>
      <c r="C432" s="31" t="s">
        <v>511</v>
      </c>
      <c r="D432" s="31" t="s">
        <v>571</v>
      </c>
      <c r="E432" s="36">
        <v>42136</v>
      </c>
      <c r="F432" s="31" t="s">
        <v>853</v>
      </c>
      <c r="G432" s="32" t="s">
        <v>516</v>
      </c>
    </row>
    <row r="433" spans="1:7" x14ac:dyDescent="0.35">
      <c r="A433" s="30">
        <v>1452300</v>
      </c>
      <c r="B433" s="31" t="s">
        <v>1349</v>
      </c>
      <c r="C433" s="31" t="s">
        <v>732</v>
      </c>
      <c r="D433" s="31" t="s">
        <v>423</v>
      </c>
      <c r="E433" s="36">
        <v>42336</v>
      </c>
      <c r="F433" s="31" t="s">
        <v>1350</v>
      </c>
      <c r="G433" s="32" t="s">
        <v>428</v>
      </c>
    </row>
    <row r="434" spans="1:7" x14ac:dyDescent="0.35">
      <c r="A434" s="30">
        <v>1507269</v>
      </c>
      <c r="B434" s="31" t="s">
        <v>1351</v>
      </c>
      <c r="C434" s="31" t="s">
        <v>578</v>
      </c>
      <c r="D434" s="31" t="s">
        <v>363</v>
      </c>
      <c r="E434" s="36">
        <v>42069</v>
      </c>
      <c r="F434" s="31" t="s">
        <v>1352</v>
      </c>
      <c r="G434" s="32" t="s">
        <v>444</v>
      </c>
    </row>
    <row r="435" spans="1:7" x14ac:dyDescent="0.35">
      <c r="A435" s="30">
        <v>1414275</v>
      </c>
      <c r="B435" s="31" t="s">
        <v>1353</v>
      </c>
      <c r="C435" s="31" t="s">
        <v>836</v>
      </c>
      <c r="D435" s="31" t="s">
        <v>368</v>
      </c>
      <c r="E435" s="36">
        <v>42089</v>
      </c>
      <c r="F435" s="31" t="s">
        <v>1354</v>
      </c>
      <c r="G435" s="32" t="s">
        <v>379</v>
      </c>
    </row>
    <row r="436" spans="1:7" x14ac:dyDescent="0.35">
      <c r="A436" s="30">
        <v>1334798</v>
      </c>
      <c r="B436" s="31" t="s">
        <v>1355</v>
      </c>
      <c r="C436" s="31" t="s">
        <v>643</v>
      </c>
      <c r="D436" s="31" t="s">
        <v>373</v>
      </c>
      <c r="E436" s="36">
        <v>42298</v>
      </c>
      <c r="F436" s="31" t="s">
        <v>631</v>
      </c>
      <c r="G436" s="32" t="s">
        <v>375</v>
      </c>
    </row>
    <row r="437" spans="1:7" x14ac:dyDescent="0.35">
      <c r="A437" s="30">
        <v>1899440</v>
      </c>
      <c r="B437" s="31" t="s">
        <v>1356</v>
      </c>
      <c r="C437" s="31" t="s">
        <v>916</v>
      </c>
      <c r="D437" s="31" t="s">
        <v>363</v>
      </c>
      <c r="E437" s="36">
        <v>42259</v>
      </c>
      <c r="F437" s="31" t="s">
        <v>1357</v>
      </c>
      <c r="G437" s="32" t="s">
        <v>516</v>
      </c>
    </row>
    <row r="438" spans="1:7" x14ac:dyDescent="0.35">
      <c r="A438" s="30">
        <v>1207751</v>
      </c>
      <c r="B438" s="31" t="s">
        <v>1358</v>
      </c>
      <c r="C438" s="31" t="s">
        <v>454</v>
      </c>
      <c r="D438" s="31" t="s">
        <v>387</v>
      </c>
      <c r="E438" s="36">
        <v>42031</v>
      </c>
      <c r="F438" s="31" t="s">
        <v>1096</v>
      </c>
      <c r="G438" s="32" t="s">
        <v>428</v>
      </c>
    </row>
    <row r="439" spans="1:7" x14ac:dyDescent="0.35">
      <c r="A439" s="30">
        <v>1878780</v>
      </c>
      <c r="B439" s="31" t="s">
        <v>1359</v>
      </c>
      <c r="C439" s="31" t="s">
        <v>480</v>
      </c>
      <c r="D439" s="31" t="s">
        <v>498</v>
      </c>
      <c r="E439" s="36">
        <v>42310</v>
      </c>
      <c r="F439" s="31" t="s">
        <v>1360</v>
      </c>
      <c r="G439" s="32" t="s">
        <v>412</v>
      </c>
    </row>
    <row r="440" spans="1:7" x14ac:dyDescent="0.35">
      <c r="A440" s="30">
        <v>1550945</v>
      </c>
      <c r="B440" s="31" t="s">
        <v>1361</v>
      </c>
      <c r="C440" s="31" t="s">
        <v>501</v>
      </c>
      <c r="D440" s="31" t="s">
        <v>487</v>
      </c>
      <c r="E440" s="36">
        <v>42078</v>
      </c>
      <c r="F440" s="31" t="s">
        <v>1362</v>
      </c>
      <c r="G440" s="32" t="s">
        <v>370</v>
      </c>
    </row>
    <row r="441" spans="1:7" x14ac:dyDescent="0.35">
      <c r="A441" s="30">
        <v>1742406</v>
      </c>
      <c r="B441" s="31" t="s">
        <v>1363</v>
      </c>
      <c r="C441" s="31" t="s">
        <v>588</v>
      </c>
      <c r="D441" s="31" t="s">
        <v>401</v>
      </c>
      <c r="E441" s="36">
        <v>42114</v>
      </c>
      <c r="F441" s="31" t="s">
        <v>1364</v>
      </c>
      <c r="G441" s="32" t="s">
        <v>389</v>
      </c>
    </row>
    <row r="442" spans="1:7" x14ac:dyDescent="0.35">
      <c r="A442" s="30">
        <v>1543449</v>
      </c>
      <c r="B442" s="31" t="s">
        <v>1365</v>
      </c>
      <c r="C442" s="31" t="s">
        <v>391</v>
      </c>
      <c r="D442" s="31" t="s">
        <v>423</v>
      </c>
      <c r="E442" s="36">
        <v>42007</v>
      </c>
      <c r="F442" s="31" t="s">
        <v>1366</v>
      </c>
      <c r="G442" s="32" t="s">
        <v>576</v>
      </c>
    </row>
    <row r="443" spans="1:7" x14ac:dyDescent="0.35">
      <c r="A443" s="30">
        <v>1580714</v>
      </c>
      <c r="B443" s="31" t="s">
        <v>1367</v>
      </c>
      <c r="C443" s="31" t="s">
        <v>596</v>
      </c>
      <c r="D443" s="31" t="s">
        <v>447</v>
      </c>
      <c r="E443" s="36">
        <v>42047</v>
      </c>
      <c r="F443" s="31" t="s">
        <v>1368</v>
      </c>
      <c r="G443" s="32" t="s">
        <v>420</v>
      </c>
    </row>
    <row r="444" spans="1:7" x14ac:dyDescent="0.35">
      <c r="A444" s="30">
        <v>1477828</v>
      </c>
      <c r="B444" s="31" t="s">
        <v>1369</v>
      </c>
      <c r="C444" s="31" t="s">
        <v>637</v>
      </c>
      <c r="D444" s="31" t="s">
        <v>373</v>
      </c>
      <c r="E444" s="36">
        <v>42199</v>
      </c>
      <c r="F444" s="31" t="s">
        <v>1370</v>
      </c>
      <c r="G444" s="32" t="s">
        <v>379</v>
      </c>
    </row>
    <row r="445" spans="1:7" x14ac:dyDescent="0.35">
      <c r="A445" s="30">
        <v>1890658</v>
      </c>
      <c r="B445" s="31" t="s">
        <v>1371</v>
      </c>
      <c r="C445" s="31" t="s">
        <v>460</v>
      </c>
      <c r="D445" s="31" t="s">
        <v>498</v>
      </c>
      <c r="E445" s="36">
        <v>42127</v>
      </c>
      <c r="F445" s="31" t="s">
        <v>1372</v>
      </c>
      <c r="G445" s="32" t="s">
        <v>384</v>
      </c>
    </row>
    <row r="446" spans="1:7" x14ac:dyDescent="0.35">
      <c r="A446" s="30">
        <v>1729633</v>
      </c>
      <c r="B446" s="31" t="s">
        <v>1373</v>
      </c>
      <c r="C446" s="31" t="s">
        <v>716</v>
      </c>
      <c r="D446" s="31" t="s">
        <v>464</v>
      </c>
      <c r="E446" s="36">
        <v>42225</v>
      </c>
      <c r="F446" s="31" t="s">
        <v>1374</v>
      </c>
      <c r="G446" s="32" t="s">
        <v>365</v>
      </c>
    </row>
    <row r="447" spans="1:7" x14ac:dyDescent="0.35">
      <c r="A447" s="30">
        <v>1386610</v>
      </c>
      <c r="B447" s="31" t="s">
        <v>1375</v>
      </c>
      <c r="C447" s="31" t="s">
        <v>640</v>
      </c>
      <c r="D447" s="31" t="s">
        <v>464</v>
      </c>
      <c r="E447" s="36">
        <v>42039</v>
      </c>
      <c r="F447" s="31" t="s">
        <v>1376</v>
      </c>
      <c r="G447" s="32" t="s">
        <v>428</v>
      </c>
    </row>
    <row r="448" spans="1:7" x14ac:dyDescent="0.35">
      <c r="A448" s="30">
        <v>1818469</v>
      </c>
      <c r="B448" s="31" t="s">
        <v>1377</v>
      </c>
      <c r="C448" s="31" t="s">
        <v>377</v>
      </c>
      <c r="D448" s="31" t="s">
        <v>382</v>
      </c>
      <c r="E448" s="36">
        <v>42230</v>
      </c>
      <c r="F448" s="31" t="s">
        <v>1378</v>
      </c>
      <c r="G448" s="32" t="s">
        <v>389</v>
      </c>
    </row>
    <row r="449" spans="1:7" x14ac:dyDescent="0.35">
      <c r="A449" s="30">
        <v>1874392</v>
      </c>
      <c r="B449" s="31" t="s">
        <v>1379</v>
      </c>
      <c r="C449" s="31" t="s">
        <v>480</v>
      </c>
      <c r="D449" s="31" t="s">
        <v>423</v>
      </c>
      <c r="E449" s="36">
        <v>42311</v>
      </c>
      <c r="F449" s="31" t="s">
        <v>1380</v>
      </c>
      <c r="G449" s="32" t="s">
        <v>403</v>
      </c>
    </row>
    <row r="450" spans="1:7" x14ac:dyDescent="0.35">
      <c r="A450" s="30">
        <v>1780007</v>
      </c>
      <c r="B450" s="31" t="s">
        <v>1381</v>
      </c>
      <c r="C450" s="31" t="s">
        <v>514</v>
      </c>
      <c r="D450" s="31" t="s">
        <v>410</v>
      </c>
      <c r="E450" s="36">
        <v>42228</v>
      </c>
      <c r="F450" s="31" t="s">
        <v>1382</v>
      </c>
      <c r="G450" s="32" t="s">
        <v>598</v>
      </c>
    </row>
    <row r="451" spans="1:7" x14ac:dyDescent="0.35">
      <c r="A451" s="30">
        <v>1746330</v>
      </c>
      <c r="B451" s="31" t="s">
        <v>1383</v>
      </c>
      <c r="C451" s="31" t="s">
        <v>381</v>
      </c>
      <c r="D451" s="31" t="s">
        <v>464</v>
      </c>
      <c r="E451" s="36">
        <v>42236</v>
      </c>
      <c r="F451" s="31" t="s">
        <v>1384</v>
      </c>
      <c r="G451" s="32" t="s">
        <v>598</v>
      </c>
    </row>
    <row r="452" spans="1:7" x14ac:dyDescent="0.35">
      <c r="A452" s="30">
        <v>1526468</v>
      </c>
      <c r="B452" s="31" t="s">
        <v>1385</v>
      </c>
      <c r="C452" s="31" t="s">
        <v>691</v>
      </c>
      <c r="D452" s="31" t="s">
        <v>373</v>
      </c>
      <c r="E452" s="36">
        <v>42250</v>
      </c>
      <c r="F452" s="31" t="s">
        <v>1386</v>
      </c>
      <c r="G452" s="32" t="s">
        <v>365</v>
      </c>
    </row>
    <row r="453" spans="1:7" x14ac:dyDescent="0.35">
      <c r="A453" s="30">
        <v>1605860</v>
      </c>
      <c r="B453" s="31" t="s">
        <v>1387</v>
      </c>
      <c r="C453" s="31" t="s">
        <v>705</v>
      </c>
      <c r="D453" s="31" t="s">
        <v>451</v>
      </c>
      <c r="E453" s="36">
        <v>42083</v>
      </c>
      <c r="F453" s="31" t="s">
        <v>1388</v>
      </c>
      <c r="G453" s="32" t="s">
        <v>441</v>
      </c>
    </row>
    <row r="454" spans="1:7" x14ac:dyDescent="0.35">
      <c r="A454" s="30">
        <v>1449323</v>
      </c>
      <c r="B454" s="31" t="s">
        <v>1389</v>
      </c>
      <c r="C454" s="31" t="s">
        <v>691</v>
      </c>
      <c r="D454" s="31" t="s">
        <v>447</v>
      </c>
      <c r="E454" s="36">
        <v>42107</v>
      </c>
      <c r="F454" s="31" t="s">
        <v>1390</v>
      </c>
      <c r="G454" s="32" t="s">
        <v>532</v>
      </c>
    </row>
    <row r="455" spans="1:7" x14ac:dyDescent="0.35">
      <c r="A455" s="30">
        <v>1246581</v>
      </c>
      <c r="B455" s="31" t="s">
        <v>1391</v>
      </c>
      <c r="C455" s="31" t="s">
        <v>602</v>
      </c>
      <c r="D455" s="31" t="s">
        <v>455</v>
      </c>
      <c r="E455" s="36">
        <v>42346</v>
      </c>
      <c r="F455" s="31" t="s">
        <v>1392</v>
      </c>
      <c r="G455" s="32" t="s">
        <v>420</v>
      </c>
    </row>
    <row r="456" spans="1:7" x14ac:dyDescent="0.35">
      <c r="A456" s="30">
        <v>1399157</v>
      </c>
      <c r="B456" s="31" t="s">
        <v>1393</v>
      </c>
      <c r="C456" s="31" t="s">
        <v>859</v>
      </c>
      <c r="D456" s="31" t="s">
        <v>447</v>
      </c>
      <c r="E456" s="36">
        <v>42152</v>
      </c>
      <c r="F456" s="31" t="s">
        <v>1394</v>
      </c>
      <c r="G456" s="32" t="s">
        <v>529</v>
      </c>
    </row>
    <row r="457" spans="1:7" x14ac:dyDescent="0.35">
      <c r="A457" s="30">
        <v>1561620</v>
      </c>
      <c r="B457" s="31" t="s">
        <v>1395</v>
      </c>
      <c r="C457" s="31" t="s">
        <v>568</v>
      </c>
      <c r="D457" s="31" t="s">
        <v>401</v>
      </c>
      <c r="E457" s="36">
        <v>42343</v>
      </c>
      <c r="F457" s="31" t="s">
        <v>1396</v>
      </c>
      <c r="G457" s="32" t="s">
        <v>370</v>
      </c>
    </row>
    <row r="458" spans="1:7" x14ac:dyDescent="0.35">
      <c r="A458" s="30">
        <v>1582701</v>
      </c>
      <c r="B458" s="31" t="s">
        <v>1397</v>
      </c>
      <c r="C458" s="31" t="s">
        <v>367</v>
      </c>
      <c r="D458" s="31" t="s">
        <v>423</v>
      </c>
      <c r="E458" s="36">
        <v>42143</v>
      </c>
      <c r="F458" s="31" t="s">
        <v>1398</v>
      </c>
      <c r="G458" s="32" t="s">
        <v>412</v>
      </c>
    </row>
    <row r="459" spans="1:7" x14ac:dyDescent="0.35">
      <c r="A459" s="30">
        <v>1794751</v>
      </c>
      <c r="B459" s="31" t="s">
        <v>1399</v>
      </c>
      <c r="C459" s="31" t="s">
        <v>698</v>
      </c>
      <c r="D459" s="31" t="s">
        <v>487</v>
      </c>
      <c r="E459" s="36">
        <v>42316</v>
      </c>
      <c r="F459" s="31" t="s">
        <v>1400</v>
      </c>
      <c r="G459" s="32" t="s">
        <v>466</v>
      </c>
    </row>
    <row r="460" spans="1:7" x14ac:dyDescent="0.35">
      <c r="A460" s="30">
        <v>1282926</v>
      </c>
      <c r="B460" s="31" t="s">
        <v>1401</v>
      </c>
      <c r="C460" s="31" t="s">
        <v>454</v>
      </c>
      <c r="D460" s="31" t="s">
        <v>392</v>
      </c>
      <c r="E460" s="36">
        <v>42105</v>
      </c>
      <c r="F460" s="31" t="s">
        <v>1402</v>
      </c>
      <c r="G460" s="32" t="s">
        <v>403</v>
      </c>
    </row>
    <row r="461" spans="1:7" x14ac:dyDescent="0.35">
      <c r="A461" s="30">
        <v>1860390</v>
      </c>
      <c r="B461" s="31" t="s">
        <v>1403</v>
      </c>
      <c r="C461" s="31" t="s">
        <v>646</v>
      </c>
      <c r="D461" s="31" t="s">
        <v>382</v>
      </c>
      <c r="E461" s="36">
        <v>42007</v>
      </c>
      <c r="F461" s="31" t="s">
        <v>1404</v>
      </c>
      <c r="G461" s="32" t="s">
        <v>384</v>
      </c>
    </row>
    <row r="462" spans="1:7" x14ac:dyDescent="0.35">
      <c r="A462" s="30">
        <v>1225217</v>
      </c>
      <c r="B462" s="31" t="s">
        <v>1405</v>
      </c>
      <c r="C462" s="31" t="s">
        <v>556</v>
      </c>
      <c r="D462" s="31" t="s">
        <v>382</v>
      </c>
      <c r="E462" s="36">
        <v>42069</v>
      </c>
      <c r="F462" s="31" t="s">
        <v>1406</v>
      </c>
      <c r="G462" s="32" t="s">
        <v>420</v>
      </c>
    </row>
    <row r="463" spans="1:7" x14ac:dyDescent="0.35">
      <c r="A463" s="30">
        <v>1296955</v>
      </c>
      <c r="B463" s="31" t="s">
        <v>1407</v>
      </c>
      <c r="C463" s="31" t="s">
        <v>436</v>
      </c>
      <c r="D463" s="31" t="s">
        <v>464</v>
      </c>
      <c r="E463" s="36">
        <v>42351</v>
      </c>
      <c r="F463" s="31" t="s">
        <v>1408</v>
      </c>
      <c r="G463" s="32" t="s">
        <v>441</v>
      </c>
    </row>
    <row r="464" spans="1:7" x14ac:dyDescent="0.35">
      <c r="A464" s="30">
        <v>1394064</v>
      </c>
      <c r="B464" s="31" t="s">
        <v>1409</v>
      </c>
      <c r="C464" s="31" t="s">
        <v>422</v>
      </c>
      <c r="D464" s="31" t="s">
        <v>451</v>
      </c>
      <c r="E464" s="36">
        <v>42048</v>
      </c>
      <c r="F464" s="31" t="s">
        <v>1410</v>
      </c>
      <c r="G464" s="32" t="s">
        <v>398</v>
      </c>
    </row>
    <row r="465" spans="1:7" x14ac:dyDescent="0.35">
      <c r="A465" s="30">
        <v>1595359</v>
      </c>
      <c r="B465" s="31" t="s">
        <v>1411</v>
      </c>
      <c r="C465" s="31" t="s">
        <v>1412</v>
      </c>
      <c r="D465" s="31" t="s">
        <v>363</v>
      </c>
      <c r="E465" s="36">
        <v>42186</v>
      </c>
      <c r="F465" s="31" t="s">
        <v>1214</v>
      </c>
      <c r="G465" s="32" t="s">
        <v>398</v>
      </c>
    </row>
    <row r="466" spans="1:7" x14ac:dyDescent="0.35">
      <c r="A466" s="30">
        <v>1429207</v>
      </c>
      <c r="B466" s="31" t="s">
        <v>1413</v>
      </c>
      <c r="C466" s="31" t="s">
        <v>670</v>
      </c>
      <c r="D466" s="31" t="s">
        <v>455</v>
      </c>
      <c r="E466" s="36">
        <v>42093</v>
      </c>
      <c r="F466" s="31" t="s">
        <v>1414</v>
      </c>
      <c r="G466" s="32" t="s">
        <v>428</v>
      </c>
    </row>
    <row r="467" spans="1:7" x14ac:dyDescent="0.35">
      <c r="A467" s="30">
        <v>1885518</v>
      </c>
      <c r="B467" s="31" t="s">
        <v>1415</v>
      </c>
      <c r="C467" s="31" t="s">
        <v>367</v>
      </c>
      <c r="D467" s="31" t="s">
        <v>387</v>
      </c>
      <c r="E467" s="36">
        <v>42063</v>
      </c>
      <c r="F467" s="31" t="s">
        <v>1416</v>
      </c>
      <c r="G467" s="32" t="s">
        <v>428</v>
      </c>
    </row>
    <row r="468" spans="1:7" x14ac:dyDescent="0.35">
      <c r="A468" s="30">
        <v>1481057</v>
      </c>
      <c r="B468" s="31" t="s">
        <v>1417</v>
      </c>
      <c r="C468" s="31" t="s">
        <v>553</v>
      </c>
      <c r="D468" s="31" t="s">
        <v>426</v>
      </c>
      <c r="E468" s="36">
        <v>42151</v>
      </c>
      <c r="F468" s="31" t="s">
        <v>1418</v>
      </c>
      <c r="G468" s="32" t="s">
        <v>389</v>
      </c>
    </row>
    <row r="469" spans="1:7" x14ac:dyDescent="0.35">
      <c r="A469" s="30">
        <v>1870047</v>
      </c>
      <c r="B469" s="31" t="s">
        <v>1419</v>
      </c>
      <c r="C469" s="31" t="s">
        <v>490</v>
      </c>
      <c r="D469" s="31" t="s">
        <v>455</v>
      </c>
      <c r="E469" s="36">
        <v>42311</v>
      </c>
      <c r="F469" s="31" t="s">
        <v>1420</v>
      </c>
      <c r="G469" s="32" t="s">
        <v>532</v>
      </c>
    </row>
    <row r="470" spans="1:7" x14ac:dyDescent="0.35">
      <c r="A470" s="30">
        <v>1236123</v>
      </c>
      <c r="B470" s="31" t="s">
        <v>1421</v>
      </c>
      <c r="C470" s="31" t="s">
        <v>705</v>
      </c>
      <c r="D470" s="31" t="s">
        <v>410</v>
      </c>
      <c r="E470" s="36">
        <v>42236</v>
      </c>
      <c r="F470" s="31" t="s">
        <v>1422</v>
      </c>
      <c r="G470" s="32" t="s">
        <v>444</v>
      </c>
    </row>
    <row r="471" spans="1:7" x14ac:dyDescent="0.35">
      <c r="A471" s="30">
        <v>1533059</v>
      </c>
      <c r="B471" s="31" t="s">
        <v>1423</v>
      </c>
      <c r="C471" s="31" t="s">
        <v>454</v>
      </c>
      <c r="D471" s="31" t="s">
        <v>451</v>
      </c>
      <c r="E471" s="36">
        <v>42131</v>
      </c>
      <c r="F471" s="31" t="s">
        <v>1424</v>
      </c>
      <c r="G471" s="32" t="s">
        <v>428</v>
      </c>
    </row>
    <row r="472" spans="1:7" x14ac:dyDescent="0.35">
      <c r="A472" s="30">
        <v>1694006</v>
      </c>
      <c r="B472" s="31" t="s">
        <v>1425</v>
      </c>
      <c r="C472" s="31" t="s">
        <v>471</v>
      </c>
      <c r="D472" s="31" t="s">
        <v>571</v>
      </c>
      <c r="E472" s="36">
        <v>42350</v>
      </c>
      <c r="F472" s="31" t="s">
        <v>1426</v>
      </c>
      <c r="G472" s="32" t="s">
        <v>416</v>
      </c>
    </row>
    <row r="473" spans="1:7" x14ac:dyDescent="0.35">
      <c r="A473" s="30">
        <v>1324256</v>
      </c>
      <c r="B473" s="31" t="s">
        <v>1427</v>
      </c>
      <c r="C473" s="31" t="s">
        <v>800</v>
      </c>
      <c r="D473" s="31" t="s">
        <v>423</v>
      </c>
      <c r="E473" s="36">
        <v>42273</v>
      </c>
      <c r="F473" s="31" t="s">
        <v>1428</v>
      </c>
      <c r="G473" s="32" t="s">
        <v>365</v>
      </c>
    </row>
    <row r="474" spans="1:7" x14ac:dyDescent="0.35">
      <c r="A474" s="30">
        <v>1535453</v>
      </c>
      <c r="B474" s="31" t="s">
        <v>1429</v>
      </c>
      <c r="C474" s="31" t="s">
        <v>705</v>
      </c>
      <c r="D474" s="31" t="s">
        <v>571</v>
      </c>
      <c r="E474" s="36">
        <v>42132</v>
      </c>
      <c r="F474" s="31" t="s">
        <v>1430</v>
      </c>
      <c r="G474" s="32" t="s">
        <v>495</v>
      </c>
    </row>
    <row r="475" spans="1:7" x14ac:dyDescent="0.35">
      <c r="A475" s="30">
        <v>1511931</v>
      </c>
      <c r="B475" s="31" t="s">
        <v>1431</v>
      </c>
      <c r="C475" s="31" t="s">
        <v>578</v>
      </c>
      <c r="D475" s="31" t="s">
        <v>498</v>
      </c>
      <c r="E475" s="36">
        <v>42196</v>
      </c>
      <c r="F475" s="31" t="s">
        <v>1432</v>
      </c>
      <c r="G475" s="32" t="s">
        <v>416</v>
      </c>
    </row>
    <row r="476" spans="1:7" x14ac:dyDescent="0.35">
      <c r="A476" s="30">
        <v>1694665</v>
      </c>
      <c r="B476" s="31" t="s">
        <v>1433</v>
      </c>
      <c r="C476" s="31" t="s">
        <v>958</v>
      </c>
      <c r="D476" s="31" t="s">
        <v>498</v>
      </c>
      <c r="E476" s="36">
        <v>42314</v>
      </c>
      <c r="F476" s="31" t="s">
        <v>1434</v>
      </c>
      <c r="G476" s="32" t="s">
        <v>398</v>
      </c>
    </row>
    <row r="477" spans="1:7" x14ac:dyDescent="0.35">
      <c r="A477" s="30">
        <v>1489906</v>
      </c>
      <c r="B477" s="31" t="s">
        <v>1435</v>
      </c>
      <c r="C477" s="31" t="s">
        <v>719</v>
      </c>
      <c r="D477" s="31" t="s">
        <v>406</v>
      </c>
      <c r="E477" s="36">
        <v>42233</v>
      </c>
      <c r="F477" s="31" t="s">
        <v>1436</v>
      </c>
      <c r="G477" s="32" t="s">
        <v>532</v>
      </c>
    </row>
    <row r="478" spans="1:7" x14ac:dyDescent="0.35">
      <c r="A478" s="30">
        <v>1730824</v>
      </c>
      <c r="B478" s="31" t="s">
        <v>1437</v>
      </c>
      <c r="C478" s="31" t="s">
        <v>454</v>
      </c>
      <c r="D478" s="31" t="s">
        <v>363</v>
      </c>
      <c r="E478" s="36">
        <v>42027</v>
      </c>
      <c r="F478" s="31" t="s">
        <v>1438</v>
      </c>
      <c r="G478" s="32" t="s">
        <v>375</v>
      </c>
    </row>
    <row r="479" spans="1:7" x14ac:dyDescent="0.35">
      <c r="A479" s="30">
        <v>1326875</v>
      </c>
      <c r="B479" s="31" t="s">
        <v>1439</v>
      </c>
      <c r="C479" s="31" t="s">
        <v>732</v>
      </c>
      <c r="D479" s="31" t="s">
        <v>401</v>
      </c>
      <c r="E479" s="36">
        <v>42346</v>
      </c>
      <c r="F479" s="31" t="s">
        <v>1440</v>
      </c>
      <c r="G479" s="32" t="s">
        <v>576</v>
      </c>
    </row>
    <row r="480" spans="1:7" x14ac:dyDescent="0.35">
      <c r="A480" s="30">
        <v>1495859</v>
      </c>
      <c r="B480" s="31" t="s">
        <v>1441</v>
      </c>
      <c r="C480" s="31" t="s">
        <v>559</v>
      </c>
      <c r="D480" s="31" t="s">
        <v>382</v>
      </c>
      <c r="E480" s="36">
        <v>42224</v>
      </c>
      <c r="F480" s="31" t="s">
        <v>1301</v>
      </c>
      <c r="G480" s="32" t="s">
        <v>598</v>
      </c>
    </row>
    <row r="481" spans="1:7" x14ac:dyDescent="0.35">
      <c r="A481" s="30">
        <v>1325050</v>
      </c>
      <c r="B481" s="31" t="s">
        <v>1442</v>
      </c>
      <c r="C481" s="31" t="s">
        <v>1205</v>
      </c>
      <c r="D481" s="31" t="s">
        <v>571</v>
      </c>
      <c r="E481" s="36">
        <v>42100</v>
      </c>
      <c r="F481" s="31" t="s">
        <v>1443</v>
      </c>
      <c r="G481" s="32" t="s">
        <v>441</v>
      </c>
    </row>
    <row r="482" spans="1:7" x14ac:dyDescent="0.35">
      <c r="A482" s="30">
        <v>1589914</v>
      </c>
      <c r="B482" s="31" t="s">
        <v>1444</v>
      </c>
      <c r="C482" s="31" t="s">
        <v>538</v>
      </c>
      <c r="D482" s="31" t="s">
        <v>464</v>
      </c>
      <c r="E482" s="36">
        <v>42087</v>
      </c>
      <c r="F482" s="31" t="s">
        <v>1445</v>
      </c>
      <c r="G482" s="32" t="s">
        <v>416</v>
      </c>
    </row>
    <row r="483" spans="1:7" x14ac:dyDescent="0.35">
      <c r="A483" s="30">
        <v>1676085</v>
      </c>
      <c r="B483" s="31" t="s">
        <v>1446</v>
      </c>
      <c r="C483" s="31" t="s">
        <v>409</v>
      </c>
      <c r="D483" s="31" t="s">
        <v>401</v>
      </c>
      <c r="E483" s="36">
        <v>42102</v>
      </c>
      <c r="F483" s="31" t="s">
        <v>1447</v>
      </c>
      <c r="G483" s="32" t="s">
        <v>375</v>
      </c>
    </row>
    <row r="484" spans="1:7" x14ac:dyDescent="0.35">
      <c r="A484" s="30">
        <v>1214498</v>
      </c>
      <c r="B484" s="31" t="s">
        <v>1448</v>
      </c>
      <c r="C484" s="31" t="s">
        <v>655</v>
      </c>
      <c r="D484" s="31" t="s">
        <v>464</v>
      </c>
      <c r="E484" s="36">
        <v>42135</v>
      </c>
      <c r="F484" s="31" t="s">
        <v>1449</v>
      </c>
      <c r="G484" s="32" t="s">
        <v>394</v>
      </c>
    </row>
    <row r="485" spans="1:7" x14ac:dyDescent="0.35">
      <c r="A485" s="30">
        <v>1842316</v>
      </c>
      <c r="B485" s="31" t="s">
        <v>1450</v>
      </c>
      <c r="C485" s="31" t="s">
        <v>391</v>
      </c>
      <c r="D485" s="31" t="s">
        <v>487</v>
      </c>
      <c r="E485" s="36">
        <v>42330</v>
      </c>
      <c r="F485" s="31" t="s">
        <v>1451</v>
      </c>
      <c r="G485" s="32" t="s">
        <v>370</v>
      </c>
    </row>
    <row r="486" spans="1:7" x14ac:dyDescent="0.35">
      <c r="A486" s="30">
        <v>1878116</v>
      </c>
      <c r="B486" s="31" t="s">
        <v>1452</v>
      </c>
      <c r="C486" s="31" t="s">
        <v>460</v>
      </c>
      <c r="D486" s="31" t="s">
        <v>455</v>
      </c>
      <c r="E486" s="36">
        <v>42189</v>
      </c>
      <c r="F486" s="31" t="s">
        <v>1453</v>
      </c>
      <c r="G486" s="32" t="s">
        <v>375</v>
      </c>
    </row>
    <row r="487" spans="1:7" x14ac:dyDescent="0.35">
      <c r="A487" s="30">
        <v>1772442</v>
      </c>
      <c r="B487" s="31" t="s">
        <v>1454</v>
      </c>
      <c r="C487" s="31" t="s">
        <v>468</v>
      </c>
      <c r="D487" s="31" t="s">
        <v>410</v>
      </c>
      <c r="E487" s="36">
        <v>42066</v>
      </c>
      <c r="F487" s="31" t="s">
        <v>1455</v>
      </c>
      <c r="G487" s="32" t="s">
        <v>428</v>
      </c>
    </row>
    <row r="488" spans="1:7" x14ac:dyDescent="0.35">
      <c r="A488" s="30">
        <v>1349547</v>
      </c>
      <c r="B488" s="31" t="s">
        <v>1456</v>
      </c>
      <c r="C488" s="31" t="s">
        <v>611</v>
      </c>
      <c r="D488" s="31" t="s">
        <v>373</v>
      </c>
      <c r="E488" s="36">
        <v>42007</v>
      </c>
      <c r="F488" s="31" t="s">
        <v>1457</v>
      </c>
      <c r="G488" s="32" t="s">
        <v>412</v>
      </c>
    </row>
    <row r="489" spans="1:7" x14ac:dyDescent="0.35">
      <c r="A489" s="30">
        <v>1727673</v>
      </c>
      <c r="B489" s="31" t="s">
        <v>1458</v>
      </c>
      <c r="C489" s="31" t="s">
        <v>396</v>
      </c>
      <c r="D489" s="31" t="s">
        <v>447</v>
      </c>
      <c r="E489" s="36">
        <v>42040</v>
      </c>
      <c r="F489" s="31" t="s">
        <v>1459</v>
      </c>
      <c r="G489" s="32" t="s">
        <v>416</v>
      </c>
    </row>
    <row r="490" spans="1:7" x14ac:dyDescent="0.35">
      <c r="A490" s="30">
        <v>1520488</v>
      </c>
      <c r="B490" s="31" t="s">
        <v>1460</v>
      </c>
      <c r="C490" s="31" t="s">
        <v>859</v>
      </c>
      <c r="D490" s="31" t="s">
        <v>363</v>
      </c>
      <c r="E490" s="36">
        <v>42310</v>
      </c>
      <c r="F490" s="31" t="s">
        <v>1461</v>
      </c>
      <c r="G490" s="32" t="s">
        <v>532</v>
      </c>
    </row>
    <row r="491" spans="1:7" x14ac:dyDescent="0.35">
      <c r="A491" s="30">
        <v>1604049</v>
      </c>
      <c r="B491" s="31" t="s">
        <v>1462</v>
      </c>
      <c r="C491" s="31" t="s">
        <v>1412</v>
      </c>
      <c r="D491" s="31" t="s">
        <v>387</v>
      </c>
      <c r="E491" s="36">
        <v>42313</v>
      </c>
      <c r="F491" s="31" t="s">
        <v>1463</v>
      </c>
      <c r="G491" s="32" t="s">
        <v>370</v>
      </c>
    </row>
    <row r="492" spans="1:7" x14ac:dyDescent="0.35">
      <c r="A492" s="30">
        <v>1860068</v>
      </c>
      <c r="B492" s="31" t="s">
        <v>1464</v>
      </c>
      <c r="C492" s="31" t="s">
        <v>460</v>
      </c>
      <c r="D492" s="31" t="s">
        <v>406</v>
      </c>
      <c r="E492" s="36">
        <v>42347</v>
      </c>
      <c r="F492" s="31" t="s">
        <v>1465</v>
      </c>
      <c r="G492" s="32" t="s">
        <v>412</v>
      </c>
    </row>
    <row r="493" spans="1:7" x14ac:dyDescent="0.35">
      <c r="A493" s="30">
        <v>1271653</v>
      </c>
      <c r="B493" s="31" t="s">
        <v>1466</v>
      </c>
      <c r="C493" s="31" t="s">
        <v>486</v>
      </c>
      <c r="D493" s="31" t="s">
        <v>387</v>
      </c>
      <c r="E493" s="36">
        <v>42020</v>
      </c>
      <c r="F493" s="31" t="s">
        <v>1467</v>
      </c>
      <c r="G493" s="32" t="s">
        <v>532</v>
      </c>
    </row>
    <row r="494" spans="1:7" x14ac:dyDescent="0.35">
      <c r="A494" s="30">
        <v>1573229</v>
      </c>
      <c r="B494" s="31" t="s">
        <v>1468</v>
      </c>
      <c r="C494" s="31" t="s">
        <v>787</v>
      </c>
      <c r="D494" s="31" t="s">
        <v>363</v>
      </c>
      <c r="E494" s="36">
        <v>42119</v>
      </c>
      <c r="F494" s="31" t="s">
        <v>402</v>
      </c>
      <c r="G494" s="32" t="s">
        <v>416</v>
      </c>
    </row>
    <row r="495" spans="1:7" x14ac:dyDescent="0.35">
      <c r="A495" s="30">
        <v>1694449</v>
      </c>
      <c r="B495" s="31" t="s">
        <v>1469</v>
      </c>
      <c r="C495" s="31" t="s">
        <v>1040</v>
      </c>
      <c r="D495" s="31" t="s">
        <v>401</v>
      </c>
      <c r="E495" s="36">
        <v>42171</v>
      </c>
      <c r="F495" s="31" t="s">
        <v>1283</v>
      </c>
      <c r="G495" s="32" t="s">
        <v>576</v>
      </c>
    </row>
    <row r="496" spans="1:7" x14ac:dyDescent="0.35">
      <c r="A496" s="30">
        <v>1638385</v>
      </c>
      <c r="B496" s="31" t="s">
        <v>1470</v>
      </c>
      <c r="C496" s="31" t="s">
        <v>367</v>
      </c>
      <c r="D496" s="31" t="s">
        <v>423</v>
      </c>
      <c r="E496" s="36">
        <v>42247</v>
      </c>
      <c r="F496" s="31" t="s">
        <v>1471</v>
      </c>
      <c r="G496" s="32" t="s">
        <v>403</v>
      </c>
    </row>
    <row r="497" spans="1:7" x14ac:dyDescent="0.35">
      <c r="A497" s="30">
        <v>1392498</v>
      </c>
      <c r="B497" s="31" t="s">
        <v>1472</v>
      </c>
      <c r="C497" s="31" t="s">
        <v>490</v>
      </c>
      <c r="D497" s="31" t="s">
        <v>382</v>
      </c>
      <c r="E497" s="36">
        <v>42110</v>
      </c>
      <c r="F497" s="31" t="s">
        <v>1473</v>
      </c>
      <c r="G497" s="32" t="s">
        <v>375</v>
      </c>
    </row>
    <row r="498" spans="1:7" x14ac:dyDescent="0.35">
      <c r="A498" s="30">
        <v>1523226</v>
      </c>
      <c r="B498" s="31" t="s">
        <v>1474</v>
      </c>
      <c r="C498" s="31" t="s">
        <v>581</v>
      </c>
      <c r="D498" s="31" t="s">
        <v>426</v>
      </c>
      <c r="E498" s="36">
        <v>42235</v>
      </c>
      <c r="F498" s="31" t="s">
        <v>1475</v>
      </c>
      <c r="G498" s="32" t="s">
        <v>403</v>
      </c>
    </row>
    <row r="499" spans="1:7" x14ac:dyDescent="0.35">
      <c r="A499" s="30">
        <v>1656605</v>
      </c>
      <c r="B499" s="31" t="s">
        <v>1476</v>
      </c>
      <c r="C499" s="31" t="s">
        <v>686</v>
      </c>
      <c r="D499" s="31" t="s">
        <v>426</v>
      </c>
      <c r="E499" s="36">
        <v>42082</v>
      </c>
      <c r="F499" s="31" t="s">
        <v>1477</v>
      </c>
      <c r="G499" s="32" t="s">
        <v>492</v>
      </c>
    </row>
    <row r="500" spans="1:7" x14ac:dyDescent="0.35">
      <c r="A500" s="30">
        <v>1857838</v>
      </c>
      <c r="B500" s="31" t="s">
        <v>1478</v>
      </c>
      <c r="C500" s="31" t="s">
        <v>805</v>
      </c>
      <c r="D500" s="31" t="s">
        <v>464</v>
      </c>
      <c r="E500" s="36">
        <v>42249</v>
      </c>
      <c r="F500" s="31" t="s">
        <v>1479</v>
      </c>
      <c r="G500" s="32" t="s">
        <v>379</v>
      </c>
    </row>
    <row r="501" spans="1:7" x14ac:dyDescent="0.35">
      <c r="A501" s="30">
        <v>1292960</v>
      </c>
      <c r="B501" s="31" t="s">
        <v>1480</v>
      </c>
      <c r="C501" s="31" t="s">
        <v>643</v>
      </c>
      <c r="D501" s="31" t="s">
        <v>498</v>
      </c>
      <c r="E501" s="36">
        <v>42201</v>
      </c>
      <c r="F501" s="31" t="s">
        <v>1481</v>
      </c>
      <c r="G501" s="32" t="s">
        <v>365</v>
      </c>
    </row>
    <row r="502" spans="1:7" x14ac:dyDescent="0.35">
      <c r="A502" s="30">
        <v>1230982</v>
      </c>
      <c r="B502" s="31" t="s">
        <v>1482</v>
      </c>
      <c r="C502" s="31" t="s">
        <v>362</v>
      </c>
      <c r="D502" s="31" t="s">
        <v>455</v>
      </c>
      <c r="E502" s="36">
        <v>42035</v>
      </c>
      <c r="F502" s="31" t="s">
        <v>1483</v>
      </c>
      <c r="G502" s="32" t="s">
        <v>428</v>
      </c>
    </row>
    <row r="503" spans="1:7" x14ac:dyDescent="0.35">
      <c r="A503" s="30">
        <v>1201575</v>
      </c>
      <c r="B503" s="31" t="s">
        <v>1484</v>
      </c>
      <c r="C503" s="31" t="s">
        <v>1485</v>
      </c>
      <c r="D503" s="31" t="s">
        <v>382</v>
      </c>
      <c r="E503" s="36">
        <v>42208</v>
      </c>
      <c r="F503" s="31" t="s">
        <v>1486</v>
      </c>
      <c r="G503" s="32" t="s">
        <v>403</v>
      </c>
    </row>
    <row r="504" spans="1:7" x14ac:dyDescent="0.35">
      <c r="A504" s="30">
        <v>1732528</v>
      </c>
      <c r="B504" s="31" t="s">
        <v>1487</v>
      </c>
      <c r="C504" s="31" t="s">
        <v>840</v>
      </c>
      <c r="D504" s="31" t="s">
        <v>498</v>
      </c>
      <c r="E504" s="36">
        <v>42313</v>
      </c>
      <c r="F504" s="31" t="s">
        <v>1488</v>
      </c>
      <c r="G504" s="32" t="s">
        <v>529</v>
      </c>
    </row>
    <row r="505" spans="1:7" x14ac:dyDescent="0.35">
      <c r="A505" s="30">
        <v>1236322</v>
      </c>
      <c r="B505" s="31" t="s">
        <v>1489</v>
      </c>
      <c r="C505" s="31" t="s">
        <v>439</v>
      </c>
      <c r="D505" s="31" t="s">
        <v>363</v>
      </c>
      <c r="E505" s="36">
        <v>42131</v>
      </c>
      <c r="F505" s="31" t="s">
        <v>1490</v>
      </c>
      <c r="G505" s="32" t="s">
        <v>365</v>
      </c>
    </row>
    <row r="506" spans="1:7" x14ac:dyDescent="0.35">
      <c r="A506" s="30">
        <v>1267370</v>
      </c>
      <c r="B506" s="31" t="s">
        <v>1491</v>
      </c>
      <c r="C506" s="31" t="s">
        <v>463</v>
      </c>
      <c r="D506" s="31" t="s">
        <v>451</v>
      </c>
      <c r="E506" s="36">
        <v>42143</v>
      </c>
      <c r="F506" s="31" t="s">
        <v>1492</v>
      </c>
      <c r="G506" s="32" t="s">
        <v>398</v>
      </c>
    </row>
    <row r="507" spans="1:7" x14ac:dyDescent="0.35">
      <c r="A507" s="30">
        <v>1370351</v>
      </c>
      <c r="B507" s="31" t="s">
        <v>1493</v>
      </c>
      <c r="C507" s="31" t="s">
        <v>1205</v>
      </c>
      <c r="D507" s="31" t="s">
        <v>571</v>
      </c>
      <c r="E507" s="36">
        <v>42054</v>
      </c>
      <c r="F507" s="31" t="s">
        <v>1494</v>
      </c>
      <c r="G507" s="32" t="s">
        <v>370</v>
      </c>
    </row>
    <row r="508" spans="1:7" x14ac:dyDescent="0.35">
      <c r="A508" s="30">
        <v>1542043</v>
      </c>
      <c r="B508" s="31" t="s">
        <v>1495</v>
      </c>
      <c r="C508" s="31" t="s">
        <v>1106</v>
      </c>
      <c r="D508" s="31" t="s">
        <v>455</v>
      </c>
      <c r="E508" s="36">
        <v>42257</v>
      </c>
      <c r="F508" s="31" t="s">
        <v>1496</v>
      </c>
      <c r="G508" s="32" t="s">
        <v>420</v>
      </c>
    </row>
    <row r="509" spans="1:7" x14ac:dyDescent="0.35">
      <c r="A509" s="30">
        <v>1770084</v>
      </c>
      <c r="B509" s="31" t="s">
        <v>1497</v>
      </c>
      <c r="C509" s="31" t="s">
        <v>497</v>
      </c>
      <c r="D509" s="31" t="s">
        <v>498</v>
      </c>
      <c r="E509" s="36">
        <v>42366</v>
      </c>
      <c r="F509" s="31" t="s">
        <v>1498</v>
      </c>
      <c r="G509" s="32" t="s">
        <v>420</v>
      </c>
    </row>
    <row r="510" spans="1:7" x14ac:dyDescent="0.35">
      <c r="A510" s="30">
        <v>1329233</v>
      </c>
      <c r="B510" s="31" t="s">
        <v>1499</v>
      </c>
      <c r="C510" s="31" t="s">
        <v>705</v>
      </c>
      <c r="D510" s="31" t="s">
        <v>392</v>
      </c>
      <c r="E510" s="36">
        <v>42363</v>
      </c>
      <c r="F510" s="31" t="s">
        <v>1500</v>
      </c>
      <c r="G510" s="32" t="s">
        <v>370</v>
      </c>
    </row>
    <row r="511" spans="1:7" x14ac:dyDescent="0.35">
      <c r="A511" s="30">
        <v>1524513</v>
      </c>
      <c r="B511" s="31" t="s">
        <v>1501</v>
      </c>
      <c r="C511" s="31" t="s">
        <v>1412</v>
      </c>
      <c r="D511" s="31" t="s">
        <v>571</v>
      </c>
      <c r="E511" s="36">
        <v>42010</v>
      </c>
      <c r="F511" s="31" t="s">
        <v>1502</v>
      </c>
      <c r="G511" s="32" t="s">
        <v>384</v>
      </c>
    </row>
    <row r="512" spans="1:7" x14ac:dyDescent="0.35">
      <c r="A512" s="30">
        <v>1460770</v>
      </c>
      <c r="B512" s="31" t="s">
        <v>1503</v>
      </c>
      <c r="C512" s="31" t="s">
        <v>630</v>
      </c>
      <c r="D512" s="31" t="s">
        <v>392</v>
      </c>
      <c r="E512" s="36">
        <v>42346</v>
      </c>
      <c r="F512" s="31" t="s">
        <v>1504</v>
      </c>
      <c r="G512" s="32" t="s">
        <v>416</v>
      </c>
    </row>
    <row r="513" spans="1:7" x14ac:dyDescent="0.35">
      <c r="A513" s="30">
        <v>1215655</v>
      </c>
      <c r="B513" s="31" t="s">
        <v>1505</v>
      </c>
      <c r="C513" s="31" t="s">
        <v>450</v>
      </c>
      <c r="D513" s="31" t="s">
        <v>447</v>
      </c>
      <c r="E513" s="36">
        <v>42363</v>
      </c>
      <c r="F513" s="31" t="s">
        <v>1506</v>
      </c>
      <c r="G513" s="32" t="s">
        <v>375</v>
      </c>
    </row>
    <row r="514" spans="1:7" x14ac:dyDescent="0.35">
      <c r="A514" s="30">
        <v>1841480</v>
      </c>
      <c r="B514" s="31" t="s">
        <v>1507</v>
      </c>
      <c r="C514" s="31" t="s">
        <v>454</v>
      </c>
      <c r="D514" s="31" t="s">
        <v>487</v>
      </c>
      <c r="E514" s="36">
        <v>42299</v>
      </c>
      <c r="F514" s="31" t="s">
        <v>1508</v>
      </c>
      <c r="G514" s="32" t="s">
        <v>532</v>
      </c>
    </row>
    <row r="515" spans="1:7" x14ac:dyDescent="0.35">
      <c r="A515" s="30">
        <v>1885300</v>
      </c>
      <c r="B515" s="31" t="s">
        <v>1509</v>
      </c>
      <c r="C515" s="31" t="s">
        <v>965</v>
      </c>
      <c r="D515" s="31" t="s">
        <v>368</v>
      </c>
      <c r="E515" s="36">
        <v>42337</v>
      </c>
      <c r="F515" s="31" t="s">
        <v>1510</v>
      </c>
      <c r="G515" s="32" t="s">
        <v>375</v>
      </c>
    </row>
    <row r="516" spans="1:7" x14ac:dyDescent="0.35">
      <c r="A516" s="30">
        <v>1829208</v>
      </c>
      <c r="B516" s="31" t="s">
        <v>1511</v>
      </c>
      <c r="C516" s="31" t="s">
        <v>735</v>
      </c>
      <c r="D516" s="31" t="s">
        <v>401</v>
      </c>
      <c r="E516" s="36">
        <v>42097</v>
      </c>
      <c r="F516" s="31" t="s">
        <v>1512</v>
      </c>
      <c r="G516" s="32" t="s">
        <v>403</v>
      </c>
    </row>
    <row r="517" spans="1:7" x14ac:dyDescent="0.35">
      <c r="A517" s="30">
        <v>1899518</v>
      </c>
      <c r="B517" s="31" t="s">
        <v>1513</v>
      </c>
      <c r="C517" s="31" t="s">
        <v>468</v>
      </c>
      <c r="D517" s="31" t="s">
        <v>487</v>
      </c>
      <c r="E517" s="36">
        <v>42314</v>
      </c>
      <c r="F517" s="31" t="s">
        <v>1514</v>
      </c>
      <c r="G517" s="32" t="s">
        <v>379</v>
      </c>
    </row>
    <row r="518" spans="1:7" x14ac:dyDescent="0.35">
      <c r="A518" s="30">
        <v>1502952</v>
      </c>
      <c r="B518" s="31" t="s">
        <v>1515</v>
      </c>
      <c r="C518" s="31" t="s">
        <v>859</v>
      </c>
      <c r="D518" s="31" t="s">
        <v>423</v>
      </c>
      <c r="E518" s="36">
        <v>42302</v>
      </c>
      <c r="F518" s="31" t="s">
        <v>1516</v>
      </c>
      <c r="G518" s="32" t="s">
        <v>444</v>
      </c>
    </row>
    <row r="519" spans="1:7" x14ac:dyDescent="0.35">
      <c r="A519" s="30">
        <v>1398600</v>
      </c>
      <c r="B519" s="31" t="s">
        <v>1517</v>
      </c>
      <c r="C519" s="31" t="s">
        <v>716</v>
      </c>
      <c r="D519" s="31" t="s">
        <v>464</v>
      </c>
      <c r="E519" s="36">
        <v>42158</v>
      </c>
      <c r="F519" s="31" t="s">
        <v>1502</v>
      </c>
      <c r="G519" s="32" t="s">
        <v>466</v>
      </c>
    </row>
    <row r="520" spans="1:7" x14ac:dyDescent="0.35">
      <c r="A520" s="30">
        <v>1576631</v>
      </c>
      <c r="B520" s="31" t="s">
        <v>1518</v>
      </c>
      <c r="C520" s="31" t="s">
        <v>433</v>
      </c>
      <c r="D520" s="31" t="s">
        <v>426</v>
      </c>
      <c r="E520" s="36">
        <v>42270</v>
      </c>
      <c r="F520" s="31" t="s">
        <v>1519</v>
      </c>
      <c r="G520" s="32" t="s">
        <v>403</v>
      </c>
    </row>
    <row r="521" spans="1:7" x14ac:dyDescent="0.35">
      <c r="A521" s="30">
        <v>1787225</v>
      </c>
      <c r="B521" s="31" t="s">
        <v>1520</v>
      </c>
      <c r="C521" s="31" t="s">
        <v>474</v>
      </c>
      <c r="D521" s="31" t="s">
        <v>455</v>
      </c>
      <c r="E521" s="36">
        <v>42016</v>
      </c>
      <c r="F521" s="31" t="s">
        <v>1521</v>
      </c>
      <c r="G521" s="32" t="s">
        <v>529</v>
      </c>
    </row>
    <row r="522" spans="1:7" x14ac:dyDescent="0.35">
      <c r="A522" s="30">
        <v>1862303</v>
      </c>
      <c r="B522" s="31" t="s">
        <v>1522</v>
      </c>
      <c r="C522" s="31" t="s">
        <v>568</v>
      </c>
      <c r="D522" s="31" t="s">
        <v>387</v>
      </c>
      <c r="E522" s="36">
        <v>42050</v>
      </c>
      <c r="F522" s="31" t="s">
        <v>1523</v>
      </c>
      <c r="G522" s="32" t="s">
        <v>389</v>
      </c>
    </row>
    <row r="523" spans="1:7" x14ac:dyDescent="0.35">
      <c r="A523" s="30">
        <v>1471187</v>
      </c>
      <c r="B523" s="31" t="s">
        <v>1524</v>
      </c>
      <c r="C523" s="31" t="s">
        <v>710</v>
      </c>
      <c r="D523" s="31" t="s">
        <v>406</v>
      </c>
      <c r="E523" s="36">
        <v>42144</v>
      </c>
      <c r="F523" s="31" t="s">
        <v>1525</v>
      </c>
      <c r="G523" s="32" t="s">
        <v>416</v>
      </c>
    </row>
    <row r="524" spans="1:7" x14ac:dyDescent="0.35">
      <c r="A524" s="30">
        <v>1596588</v>
      </c>
      <c r="B524" s="31" t="s">
        <v>1526</v>
      </c>
      <c r="C524" s="31" t="s">
        <v>439</v>
      </c>
      <c r="D524" s="31" t="s">
        <v>363</v>
      </c>
      <c r="E524" s="36">
        <v>42230</v>
      </c>
      <c r="F524" s="31" t="s">
        <v>1527</v>
      </c>
      <c r="G524" s="32" t="s">
        <v>441</v>
      </c>
    </row>
    <row r="525" spans="1:7" x14ac:dyDescent="0.35">
      <c r="A525" s="30">
        <v>1605287</v>
      </c>
      <c r="B525" s="31" t="s">
        <v>1528</v>
      </c>
      <c r="C525" s="31" t="s">
        <v>400</v>
      </c>
      <c r="D525" s="31" t="s">
        <v>423</v>
      </c>
      <c r="E525" s="36">
        <v>42025</v>
      </c>
      <c r="F525" s="31" t="s">
        <v>1529</v>
      </c>
      <c r="G525" s="32" t="s">
        <v>441</v>
      </c>
    </row>
    <row r="526" spans="1:7" x14ac:dyDescent="0.35">
      <c r="A526" s="30">
        <v>1771129</v>
      </c>
      <c r="B526" s="31" t="s">
        <v>1530</v>
      </c>
      <c r="C526" s="31" t="s">
        <v>602</v>
      </c>
      <c r="D526" s="31" t="s">
        <v>406</v>
      </c>
      <c r="E526" s="36">
        <v>42185</v>
      </c>
      <c r="F526" s="31" t="s">
        <v>1531</v>
      </c>
      <c r="G526" s="32" t="s">
        <v>466</v>
      </c>
    </row>
    <row r="527" spans="1:7" x14ac:dyDescent="0.35">
      <c r="A527" s="30">
        <v>1583869</v>
      </c>
      <c r="B527" s="31" t="s">
        <v>1532</v>
      </c>
      <c r="C527" s="31" t="s">
        <v>460</v>
      </c>
      <c r="D527" s="31" t="s">
        <v>498</v>
      </c>
      <c r="E527" s="36">
        <v>42087</v>
      </c>
      <c r="F527" s="31" t="s">
        <v>1533</v>
      </c>
      <c r="G527" s="32" t="s">
        <v>370</v>
      </c>
    </row>
    <row r="528" spans="1:7" x14ac:dyDescent="0.35">
      <c r="A528" s="30">
        <v>1869788</v>
      </c>
      <c r="B528" s="31" t="s">
        <v>1534</v>
      </c>
      <c r="C528" s="31" t="s">
        <v>588</v>
      </c>
      <c r="D528" s="31" t="s">
        <v>410</v>
      </c>
      <c r="E528" s="36">
        <v>42263</v>
      </c>
      <c r="F528" s="31" t="s">
        <v>901</v>
      </c>
      <c r="G528" s="32" t="s">
        <v>389</v>
      </c>
    </row>
    <row r="529" spans="1:7" x14ac:dyDescent="0.35">
      <c r="A529" s="30">
        <v>1335558</v>
      </c>
      <c r="B529" s="31" t="s">
        <v>1535</v>
      </c>
      <c r="C529" s="31" t="s">
        <v>463</v>
      </c>
      <c r="D529" s="31" t="s">
        <v>401</v>
      </c>
      <c r="E529" s="36">
        <v>42101</v>
      </c>
      <c r="F529" s="31" t="s">
        <v>1536</v>
      </c>
      <c r="G529" s="32" t="s">
        <v>492</v>
      </c>
    </row>
    <row r="530" spans="1:7" x14ac:dyDescent="0.35">
      <c r="A530" s="30">
        <v>1262734</v>
      </c>
      <c r="B530" s="31" t="s">
        <v>1537</v>
      </c>
      <c r="C530" s="31" t="s">
        <v>836</v>
      </c>
      <c r="D530" s="31" t="s">
        <v>363</v>
      </c>
      <c r="E530" s="36">
        <v>42070</v>
      </c>
      <c r="F530" s="31" t="s">
        <v>1538</v>
      </c>
      <c r="G530" s="32" t="s">
        <v>420</v>
      </c>
    </row>
    <row r="531" spans="1:7" x14ac:dyDescent="0.35">
      <c r="A531" s="30">
        <v>1327464</v>
      </c>
      <c r="B531" s="31" t="s">
        <v>1539</v>
      </c>
      <c r="C531" s="31" t="s">
        <v>391</v>
      </c>
      <c r="D531" s="31" t="s">
        <v>487</v>
      </c>
      <c r="E531" s="36">
        <v>42098</v>
      </c>
      <c r="F531" s="31" t="s">
        <v>1540</v>
      </c>
      <c r="G531" s="32" t="s">
        <v>492</v>
      </c>
    </row>
    <row r="532" spans="1:7" x14ac:dyDescent="0.35">
      <c r="A532" s="30">
        <v>1226134</v>
      </c>
      <c r="B532" s="31" t="s">
        <v>1541</v>
      </c>
      <c r="C532" s="31" t="s">
        <v>418</v>
      </c>
      <c r="D532" s="31" t="s">
        <v>464</v>
      </c>
      <c r="E532" s="36">
        <v>42339</v>
      </c>
      <c r="F532" s="31" t="s">
        <v>1542</v>
      </c>
      <c r="G532" s="32" t="s">
        <v>466</v>
      </c>
    </row>
    <row r="533" spans="1:7" x14ac:dyDescent="0.35">
      <c r="A533" s="30">
        <v>1532420</v>
      </c>
      <c r="B533" s="31" t="s">
        <v>1543</v>
      </c>
      <c r="C533" s="31" t="s">
        <v>556</v>
      </c>
      <c r="D533" s="31" t="s">
        <v>498</v>
      </c>
      <c r="E533" s="36">
        <v>42076</v>
      </c>
      <c r="F533" s="31" t="s">
        <v>1544</v>
      </c>
      <c r="G533" s="32" t="s">
        <v>492</v>
      </c>
    </row>
    <row r="534" spans="1:7" x14ac:dyDescent="0.35">
      <c r="A534" s="30">
        <v>1710594</v>
      </c>
      <c r="B534" s="31" t="s">
        <v>1545</v>
      </c>
      <c r="C534" s="31" t="s">
        <v>673</v>
      </c>
      <c r="D534" s="31" t="s">
        <v>373</v>
      </c>
      <c r="E534" s="36">
        <v>42337</v>
      </c>
      <c r="F534" s="31" t="s">
        <v>1546</v>
      </c>
      <c r="G534" s="32" t="s">
        <v>365</v>
      </c>
    </row>
    <row r="535" spans="1:7" x14ac:dyDescent="0.35">
      <c r="A535" s="30">
        <v>1534885</v>
      </c>
      <c r="B535" s="31" t="s">
        <v>1547</v>
      </c>
      <c r="C535" s="31" t="s">
        <v>581</v>
      </c>
      <c r="D535" s="31" t="s">
        <v>430</v>
      </c>
      <c r="E535" s="36">
        <v>42231</v>
      </c>
      <c r="F535" s="31" t="s">
        <v>1548</v>
      </c>
      <c r="G535" s="32" t="s">
        <v>420</v>
      </c>
    </row>
    <row r="536" spans="1:7" x14ac:dyDescent="0.35">
      <c r="A536" s="30">
        <v>1881846</v>
      </c>
      <c r="B536" s="31" t="s">
        <v>1549</v>
      </c>
      <c r="C536" s="31" t="s">
        <v>787</v>
      </c>
      <c r="D536" s="31" t="s">
        <v>464</v>
      </c>
      <c r="E536" s="36">
        <v>42116</v>
      </c>
      <c r="F536" s="31" t="s">
        <v>1550</v>
      </c>
      <c r="G536" s="32" t="s">
        <v>412</v>
      </c>
    </row>
    <row r="537" spans="1:7" x14ac:dyDescent="0.35">
      <c r="A537" s="30">
        <v>1275973</v>
      </c>
      <c r="B537" s="31" t="s">
        <v>1551</v>
      </c>
      <c r="C537" s="31" t="s">
        <v>556</v>
      </c>
      <c r="D537" s="31" t="s">
        <v>464</v>
      </c>
      <c r="E537" s="36">
        <v>42121</v>
      </c>
      <c r="F537" s="31" t="s">
        <v>1552</v>
      </c>
      <c r="G537" s="32" t="s">
        <v>529</v>
      </c>
    </row>
    <row r="538" spans="1:7" x14ac:dyDescent="0.35">
      <c r="A538" s="30">
        <v>1735743</v>
      </c>
      <c r="B538" s="31" t="s">
        <v>1553</v>
      </c>
      <c r="C538" s="31" t="s">
        <v>678</v>
      </c>
      <c r="D538" s="31" t="s">
        <v>387</v>
      </c>
      <c r="E538" s="36">
        <v>42166</v>
      </c>
      <c r="F538" s="31" t="s">
        <v>1554</v>
      </c>
      <c r="G538" s="32" t="s">
        <v>495</v>
      </c>
    </row>
    <row r="539" spans="1:7" x14ac:dyDescent="0.35">
      <c r="A539" s="30">
        <v>1399138</v>
      </c>
      <c r="B539" s="31" t="s">
        <v>1555</v>
      </c>
      <c r="C539" s="31" t="s">
        <v>578</v>
      </c>
      <c r="D539" s="31" t="s">
        <v>401</v>
      </c>
      <c r="E539" s="36">
        <v>42030</v>
      </c>
      <c r="F539" s="31" t="s">
        <v>1556</v>
      </c>
      <c r="G539" s="32" t="s">
        <v>428</v>
      </c>
    </row>
    <row r="540" spans="1:7" x14ac:dyDescent="0.35">
      <c r="A540" s="30">
        <v>1579476</v>
      </c>
      <c r="B540" s="31" t="s">
        <v>1557</v>
      </c>
      <c r="C540" s="31" t="s">
        <v>1040</v>
      </c>
      <c r="D540" s="31" t="s">
        <v>410</v>
      </c>
      <c r="E540" s="36">
        <v>42140</v>
      </c>
      <c r="F540" s="31" t="s">
        <v>1558</v>
      </c>
      <c r="G540" s="32" t="s">
        <v>529</v>
      </c>
    </row>
    <row r="541" spans="1:7" x14ac:dyDescent="0.35">
      <c r="A541" s="30">
        <v>1879738</v>
      </c>
      <c r="B541" s="31" t="s">
        <v>1559</v>
      </c>
      <c r="C541" s="31" t="s">
        <v>538</v>
      </c>
      <c r="D541" s="31" t="s">
        <v>455</v>
      </c>
      <c r="E541" s="36">
        <v>42253</v>
      </c>
      <c r="F541" s="31" t="s">
        <v>1560</v>
      </c>
      <c r="G541" s="32" t="s">
        <v>370</v>
      </c>
    </row>
    <row r="542" spans="1:7" x14ac:dyDescent="0.35">
      <c r="A542" s="30">
        <v>1503787</v>
      </c>
      <c r="B542" s="31" t="s">
        <v>1561</v>
      </c>
      <c r="C542" s="31" t="s">
        <v>550</v>
      </c>
      <c r="D542" s="31" t="s">
        <v>392</v>
      </c>
      <c r="E542" s="36">
        <v>42328</v>
      </c>
      <c r="F542" s="31" t="s">
        <v>1562</v>
      </c>
      <c r="G542" s="32" t="s">
        <v>389</v>
      </c>
    </row>
    <row r="543" spans="1:7" x14ac:dyDescent="0.35">
      <c r="A543" s="30">
        <v>1587110</v>
      </c>
      <c r="B543" s="31" t="s">
        <v>1563</v>
      </c>
      <c r="C543" s="31" t="s">
        <v>640</v>
      </c>
      <c r="D543" s="31" t="s">
        <v>447</v>
      </c>
      <c r="E543" s="36">
        <v>42197</v>
      </c>
      <c r="F543" s="31" t="s">
        <v>1564</v>
      </c>
      <c r="G543" s="32" t="s">
        <v>365</v>
      </c>
    </row>
    <row r="544" spans="1:7" x14ac:dyDescent="0.35">
      <c r="A544" s="30">
        <v>1709582</v>
      </c>
      <c r="B544" s="31" t="s">
        <v>1565</v>
      </c>
      <c r="C544" s="31" t="s">
        <v>480</v>
      </c>
      <c r="D544" s="31" t="s">
        <v>423</v>
      </c>
      <c r="E544" s="36">
        <v>42182</v>
      </c>
      <c r="F544" s="31" t="s">
        <v>1566</v>
      </c>
      <c r="G544" s="32" t="s">
        <v>428</v>
      </c>
    </row>
    <row r="545" spans="1:7" x14ac:dyDescent="0.35">
      <c r="A545" s="30">
        <v>1695781</v>
      </c>
      <c r="B545" s="31" t="s">
        <v>1567</v>
      </c>
      <c r="C545" s="31" t="s">
        <v>643</v>
      </c>
      <c r="D545" s="31" t="s">
        <v>430</v>
      </c>
      <c r="E545" s="36">
        <v>42230</v>
      </c>
      <c r="F545" s="31" t="s">
        <v>1568</v>
      </c>
      <c r="G545" s="32" t="s">
        <v>398</v>
      </c>
    </row>
    <row r="546" spans="1:7" x14ac:dyDescent="0.35">
      <c r="A546" s="30">
        <v>1623440</v>
      </c>
      <c r="B546" s="31" t="s">
        <v>1569</v>
      </c>
      <c r="C546" s="31" t="s">
        <v>716</v>
      </c>
      <c r="D546" s="31" t="s">
        <v>498</v>
      </c>
      <c r="E546" s="36">
        <v>42138</v>
      </c>
      <c r="F546" s="31" t="s">
        <v>774</v>
      </c>
      <c r="G546" s="32" t="s">
        <v>365</v>
      </c>
    </row>
    <row r="547" spans="1:7" x14ac:dyDescent="0.35">
      <c r="A547" s="30">
        <v>1675935</v>
      </c>
      <c r="B547" s="31" t="s">
        <v>1570</v>
      </c>
      <c r="C547" s="31" t="s">
        <v>805</v>
      </c>
      <c r="D547" s="31" t="s">
        <v>368</v>
      </c>
      <c r="E547" s="36">
        <v>42282</v>
      </c>
      <c r="F547" s="31" t="s">
        <v>1571</v>
      </c>
      <c r="G547" s="32" t="s">
        <v>420</v>
      </c>
    </row>
    <row r="548" spans="1:7" x14ac:dyDescent="0.35">
      <c r="A548" s="30">
        <v>1250030</v>
      </c>
      <c r="B548" s="31" t="s">
        <v>1572</v>
      </c>
      <c r="C548" s="31" t="s">
        <v>405</v>
      </c>
      <c r="D548" s="31" t="s">
        <v>464</v>
      </c>
      <c r="E548" s="36">
        <v>42301</v>
      </c>
      <c r="F548" s="31" t="s">
        <v>1573</v>
      </c>
      <c r="G548" s="32" t="s">
        <v>516</v>
      </c>
    </row>
    <row r="549" spans="1:7" x14ac:dyDescent="0.35">
      <c r="A549" s="30">
        <v>1724542</v>
      </c>
      <c r="B549" s="31" t="s">
        <v>1574</v>
      </c>
      <c r="C549" s="31" t="s">
        <v>446</v>
      </c>
      <c r="D549" s="31" t="s">
        <v>373</v>
      </c>
      <c r="E549" s="36">
        <v>42088</v>
      </c>
      <c r="F549" s="31" t="s">
        <v>1575</v>
      </c>
      <c r="G549" s="32" t="s">
        <v>398</v>
      </c>
    </row>
    <row r="550" spans="1:7" x14ac:dyDescent="0.35">
      <c r="A550" s="30">
        <v>1894258</v>
      </c>
      <c r="B550" s="31" t="s">
        <v>1576</v>
      </c>
      <c r="C550" s="31" t="s">
        <v>646</v>
      </c>
      <c r="D550" s="31" t="s">
        <v>406</v>
      </c>
      <c r="E550" s="36">
        <v>42164</v>
      </c>
      <c r="F550" s="31" t="s">
        <v>1577</v>
      </c>
      <c r="G550" s="32" t="s">
        <v>466</v>
      </c>
    </row>
    <row r="551" spans="1:7" x14ac:dyDescent="0.35">
      <c r="A551" s="30">
        <v>1230484</v>
      </c>
      <c r="B551" s="31" t="s">
        <v>1578</v>
      </c>
      <c r="C551" s="31" t="s">
        <v>889</v>
      </c>
      <c r="D551" s="31" t="s">
        <v>487</v>
      </c>
      <c r="E551" s="36">
        <v>42048</v>
      </c>
      <c r="F551" s="31" t="s">
        <v>1579</v>
      </c>
      <c r="G551" s="32" t="s">
        <v>492</v>
      </c>
    </row>
    <row r="552" spans="1:7" x14ac:dyDescent="0.35">
      <c r="A552" s="30">
        <v>1469188</v>
      </c>
      <c r="B552" s="31" t="s">
        <v>1580</v>
      </c>
      <c r="C552" s="31" t="s">
        <v>593</v>
      </c>
      <c r="D552" s="31" t="s">
        <v>487</v>
      </c>
      <c r="E552" s="36">
        <v>42117</v>
      </c>
      <c r="F552" s="31" t="s">
        <v>1581</v>
      </c>
      <c r="G552" s="32" t="s">
        <v>466</v>
      </c>
    </row>
    <row r="553" spans="1:7" x14ac:dyDescent="0.35">
      <c r="A553" s="30">
        <v>1221500</v>
      </c>
      <c r="B553" s="31" t="s">
        <v>1582</v>
      </c>
      <c r="C553" s="31" t="s">
        <v>710</v>
      </c>
      <c r="D553" s="31" t="s">
        <v>464</v>
      </c>
      <c r="E553" s="36">
        <v>42314</v>
      </c>
      <c r="F553" s="31" t="s">
        <v>1583</v>
      </c>
      <c r="G553" s="32" t="s">
        <v>416</v>
      </c>
    </row>
    <row r="554" spans="1:7" x14ac:dyDescent="0.35">
      <c r="A554" s="30">
        <v>1779424</v>
      </c>
      <c r="B554" s="31" t="s">
        <v>1584</v>
      </c>
      <c r="C554" s="31" t="s">
        <v>511</v>
      </c>
      <c r="D554" s="31" t="s">
        <v>423</v>
      </c>
      <c r="E554" s="36">
        <v>42100</v>
      </c>
      <c r="F554" s="31" t="s">
        <v>1585</v>
      </c>
      <c r="G554" s="32" t="s">
        <v>389</v>
      </c>
    </row>
    <row r="555" spans="1:7" x14ac:dyDescent="0.35">
      <c r="A555" s="30">
        <v>1724211</v>
      </c>
      <c r="B555" s="31" t="s">
        <v>1586</v>
      </c>
      <c r="C555" s="31" t="s">
        <v>836</v>
      </c>
      <c r="D555" s="31" t="s">
        <v>368</v>
      </c>
      <c r="E555" s="36">
        <v>42023</v>
      </c>
      <c r="F555" s="31" t="s">
        <v>1587</v>
      </c>
      <c r="G555" s="32" t="s">
        <v>375</v>
      </c>
    </row>
    <row r="556" spans="1:7" x14ac:dyDescent="0.35">
      <c r="A556" s="30">
        <v>1812095</v>
      </c>
      <c r="B556" s="31" t="s">
        <v>1588</v>
      </c>
      <c r="C556" s="31" t="s">
        <v>705</v>
      </c>
      <c r="D556" s="31" t="s">
        <v>571</v>
      </c>
      <c r="E556" s="36">
        <v>42038</v>
      </c>
      <c r="F556" s="31" t="s">
        <v>1589</v>
      </c>
      <c r="G556" s="32" t="s">
        <v>384</v>
      </c>
    </row>
    <row r="557" spans="1:7" x14ac:dyDescent="0.35">
      <c r="A557" s="30">
        <v>1557375</v>
      </c>
      <c r="B557" s="31" t="s">
        <v>1590</v>
      </c>
      <c r="C557" s="31" t="s">
        <v>719</v>
      </c>
      <c r="D557" s="31" t="s">
        <v>426</v>
      </c>
      <c r="E557" s="36">
        <v>42357</v>
      </c>
      <c r="F557" s="31" t="s">
        <v>1591</v>
      </c>
      <c r="G557" s="32" t="s">
        <v>403</v>
      </c>
    </row>
    <row r="558" spans="1:7" x14ac:dyDescent="0.35">
      <c r="A558" s="30">
        <v>1268753</v>
      </c>
      <c r="B558" s="31" t="s">
        <v>1592</v>
      </c>
      <c r="C558" s="31" t="s">
        <v>1026</v>
      </c>
      <c r="D558" s="31" t="s">
        <v>451</v>
      </c>
      <c r="E558" s="36">
        <v>42067</v>
      </c>
      <c r="F558" s="31" t="s">
        <v>1593</v>
      </c>
      <c r="G558" s="32" t="s">
        <v>384</v>
      </c>
    </row>
    <row r="559" spans="1:7" x14ac:dyDescent="0.35">
      <c r="A559" s="30">
        <v>1818937</v>
      </c>
      <c r="B559" s="31" t="s">
        <v>1594</v>
      </c>
      <c r="C559" s="31" t="s">
        <v>553</v>
      </c>
      <c r="D559" s="31" t="s">
        <v>363</v>
      </c>
      <c r="E559" s="36">
        <v>42072</v>
      </c>
      <c r="F559" s="31" t="s">
        <v>1595</v>
      </c>
      <c r="G559" s="32" t="s">
        <v>394</v>
      </c>
    </row>
    <row r="560" spans="1:7" x14ac:dyDescent="0.35">
      <c r="A560" s="30">
        <v>1807992</v>
      </c>
      <c r="B560" s="31" t="s">
        <v>1596</v>
      </c>
      <c r="C560" s="31" t="s">
        <v>602</v>
      </c>
      <c r="D560" s="31" t="s">
        <v>373</v>
      </c>
      <c r="E560" s="36">
        <v>42315</v>
      </c>
      <c r="F560" s="31" t="s">
        <v>1597</v>
      </c>
      <c r="G560" s="32" t="s">
        <v>398</v>
      </c>
    </row>
    <row r="561" spans="1:7" x14ac:dyDescent="0.35">
      <c r="A561" s="30">
        <v>1748557</v>
      </c>
      <c r="B561" s="31" t="s">
        <v>1598</v>
      </c>
      <c r="C561" s="31" t="s">
        <v>436</v>
      </c>
      <c r="D561" s="31" t="s">
        <v>401</v>
      </c>
      <c r="E561" s="36">
        <v>42033</v>
      </c>
      <c r="F561" s="31" t="s">
        <v>1599</v>
      </c>
      <c r="G561" s="32" t="s">
        <v>529</v>
      </c>
    </row>
    <row r="562" spans="1:7" x14ac:dyDescent="0.35">
      <c r="A562" s="30">
        <v>1866787</v>
      </c>
      <c r="B562" s="31" t="s">
        <v>1600</v>
      </c>
      <c r="C562" s="31" t="s">
        <v>439</v>
      </c>
      <c r="D562" s="31" t="s">
        <v>401</v>
      </c>
      <c r="E562" s="36">
        <v>42066</v>
      </c>
      <c r="F562" s="31" t="s">
        <v>1601</v>
      </c>
      <c r="G562" s="32" t="s">
        <v>428</v>
      </c>
    </row>
    <row r="563" spans="1:7" x14ac:dyDescent="0.35">
      <c r="A563" s="30">
        <v>1357783</v>
      </c>
      <c r="B563" s="31" t="s">
        <v>1602</v>
      </c>
      <c r="C563" s="31" t="s">
        <v>593</v>
      </c>
      <c r="D563" s="31" t="s">
        <v>401</v>
      </c>
      <c r="E563" s="36">
        <v>42158</v>
      </c>
      <c r="F563" s="31" t="s">
        <v>1603</v>
      </c>
      <c r="G563" s="32" t="s">
        <v>492</v>
      </c>
    </row>
    <row r="564" spans="1:7" x14ac:dyDescent="0.35">
      <c r="A564" s="30">
        <v>1760646</v>
      </c>
      <c r="B564" s="31" t="s">
        <v>1604</v>
      </c>
      <c r="C564" s="31" t="s">
        <v>1205</v>
      </c>
      <c r="D564" s="31" t="s">
        <v>451</v>
      </c>
      <c r="E564" s="36">
        <v>42344</v>
      </c>
      <c r="F564" s="31" t="s">
        <v>1605</v>
      </c>
      <c r="G564" s="32" t="s">
        <v>598</v>
      </c>
    </row>
    <row r="565" spans="1:7" x14ac:dyDescent="0.35">
      <c r="A565" s="30">
        <v>1610933</v>
      </c>
      <c r="B565" s="31" t="s">
        <v>1606</v>
      </c>
      <c r="C565" s="31" t="s">
        <v>1106</v>
      </c>
      <c r="D565" s="31" t="s">
        <v>447</v>
      </c>
      <c r="E565" s="36">
        <v>42048</v>
      </c>
      <c r="F565" s="31" t="s">
        <v>1607</v>
      </c>
      <c r="G565" s="32" t="s">
        <v>398</v>
      </c>
    </row>
    <row r="566" spans="1:7" x14ac:dyDescent="0.35">
      <c r="A566" s="30">
        <v>1537049</v>
      </c>
      <c r="B566" s="31" t="s">
        <v>1608</v>
      </c>
      <c r="C566" s="31" t="s">
        <v>670</v>
      </c>
      <c r="D566" s="31" t="s">
        <v>464</v>
      </c>
      <c r="E566" s="36">
        <v>42231</v>
      </c>
      <c r="F566" s="31" t="s">
        <v>1609</v>
      </c>
      <c r="G566" s="32" t="s">
        <v>492</v>
      </c>
    </row>
    <row r="567" spans="1:7" x14ac:dyDescent="0.35">
      <c r="A567" s="30">
        <v>1398212</v>
      </c>
      <c r="B567" s="31" t="s">
        <v>1610</v>
      </c>
      <c r="C567" s="31" t="s">
        <v>372</v>
      </c>
      <c r="D567" s="31" t="s">
        <v>487</v>
      </c>
      <c r="E567" s="36">
        <v>42214</v>
      </c>
      <c r="F567" s="31" t="s">
        <v>1611</v>
      </c>
      <c r="G567" s="32" t="s">
        <v>532</v>
      </c>
    </row>
    <row r="568" spans="1:7" x14ac:dyDescent="0.35">
      <c r="A568" s="30">
        <v>1760279</v>
      </c>
      <c r="B568" s="31" t="s">
        <v>1612</v>
      </c>
      <c r="C568" s="31" t="s">
        <v>468</v>
      </c>
      <c r="D568" s="31" t="s">
        <v>401</v>
      </c>
      <c r="E568" s="36">
        <v>42043</v>
      </c>
      <c r="F568" s="31" t="s">
        <v>1613</v>
      </c>
      <c r="G568" s="32" t="s">
        <v>598</v>
      </c>
    </row>
    <row r="569" spans="1:7" x14ac:dyDescent="0.35">
      <c r="A569" s="30">
        <v>1555978</v>
      </c>
      <c r="B569" s="31" t="s">
        <v>1614</v>
      </c>
      <c r="C569" s="31" t="s">
        <v>691</v>
      </c>
      <c r="D569" s="31" t="s">
        <v>423</v>
      </c>
      <c r="E569" s="36">
        <v>42173</v>
      </c>
      <c r="F569" s="31" t="s">
        <v>1615</v>
      </c>
      <c r="G569" s="32" t="s">
        <v>495</v>
      </c>
    </row>
    <row r="570" spans="1:7" x14ac:dyDescent="0.35">
      <c r="A570" s="30">
        <v>1499724</v>
      </c>
      <c r="B570" s="31" t="s">
        <v>1616</v>
      </c>
      <c r="C570" s="31" t="s">
        <v>463</v>
      </c>
      <c r="D570" s="31" t="s">
        <v>368</v>
      </c>
      <c r="E570" s="36">
        <v>42166</v>
      </c>
      <c r="F570" s="31" t="s">
        <v>1617</v>
      </c>
      <c r="G570" s="32" t="s">
        <v>370</v>
      </c>
    </row>
    <row r="571" spans="1:7" x14ac:dyDescent="0.35">
      <c r="A571" s="30">
        <v>1222432</v>
      </c>
      <c r="B571" s="31" t="s">
        <v>1618</v>
      </c>
      <c r="C571" s="31" t="s">
        <v>836</v>
      </c>
      <c r="D571" s="31" t="s">
        <v>392</v>
      </c>
      <c r="E571" s="36">
        <v>42262</v>
      </c>
      <c r="F571" s="31" t="s">
        <v>1619</v>
      </c>
      <c r="G571" s="32" t="s">
        <v>492</v>
      </c>
    </row>
    <row r="572" spans="1:7" x14ac:dyDescent="0.35">
      <c r="A572" s="30">
        <v>1887969</v>
      </c>
      <c r="B572" s="31" t="s">
        <v>1620</v>
      </c>
      <c r="C572" s="31" t="s">
        <v>965</v>
      </c>
      <c r="D572" s="31" t="s">
        <v>498</v>
      </c>
      <c r="E572" s="36">
        <v>42276</v>
      </c>
      <c r="F572" s="31" t="s">
        <v>1032</v>
      </c>
      <c r="G572" s="32" t="s">
        <v>516</v>
      </c>
    </row>
    <row r="573" spans="1:7" x14ac:dyDescent="0.35">
      <c r="A573" s="30">
        <v>1560685</v>
      </c>
      <c r="B573" s="31" t="s">
        <v>1621</v>
      </c>
      <c r="C573" s="31" t="s">
        <v>381</v>
      </c>
      <c r="D573" s="31" t="s">
        <v>382</v>
      </c>
      <c r="E573" s="36">
        <v>42352</v>
      </c>
      <c r="F573" s="31" t="s">
        <v>1622</v>
      </c>
      <c r="G573" s="32" t="s">
        <v>398</v>
      </c>
    </row>
    <row r="574" spans="1:7" x14ac:dyDescent="0.35">
      <c r="A574" s="30">
        <v>1601482</v>
      </c>
      <c r="B574" s="31" t="s">
        <v>1623</v>
      </c>
      <c r="C574" s="31" t="s">
        <v>381</v>
      </c>
      <c r="D574" s="31" t="s">
        <v>487</v>
      </c>
      <c r="E574" s="36">
        <v>42063</v>
      </c>
      <c r="F574" s="31" t="s">
        <v>1624</v>
      </c>
      <c r="G574" s="32" t="s">
        <v>495</v>
      </c>
    </row>
    <row r="575" spans="1:7" x14ac:dyDescent="0.35">
      <c r="A575" s="30">
        <v>1361533</v>
      </c>
      <c r="B575" s="31" t="s">
        <v>1625</v>
      </c>
      <c r="C575" s="31" t="s">
        <v>372</v>
      </c>
      <c r="D575" s="31" t="s">
        <v>451</v>
      </c>
      <c r="E575" s="36">
        <v>42136</v>
      </c>
      <c r="F575" s="31" t="s">
        <v>1626</v>
      </c>
      <c r="G575" s="32" t="s">
        <v>384</v>
      </c>
    </row>
    <row r="576" spans="1:7" x14ac:dyDescent="0.35">
      <c r="A576" s="30">
        <v>1511392</v>
      </c>
      <c r="B576" s="31" t="s">
        <v>1627</v>
      </c>
      <c r="C576" s="31" t="s">
        <v>547</v>
      </c>
      <c r="D576" s="31" t="s">
        <v>487</v>
      </c>
      <c r="E576" s="36">
        <v>42145</v>
      </c>
      <c r="F576" s="31" t="s">
        <v>1628</v>
      </c>
      <c r="G576" s="32" t="s">
        <v>398</v>
      </c>
    </row>
    <row r="577" spans="1:7" x14ac:dyDescent="0.35">
      <c r="A577" s="30">
        <v>1586885</v>
      </c>
      <c r="B577" s="31" t="s">
        <v>1629</v>
      </c>
      <c r="C577" s="31" t="s">
        <v>683</v>
      </c>
      <c r="D577" s="31" t="s">
        <v>406</v>
      </c>
      <c r="E577" s="36">
        <v>42136</v>
      </c>
      <c r="F577" s="31" t="s">
        <v>1630</v>
      </c>
      <c r="G577" s="32" t="s">
        <v>576</v>
      </c>
    </row>
    <row r="578" spans="1:7" x14ac:dyDescent="0.35">
      <c r="A578" s="30">
        <v>1884197</v>
      </c>
      <c r="B578" s="31" t="s">
        <v>1631</v>
      </c>
      <c r="C578" s="31" t="s">
        <v>686</v>
      </c>
      <c r="D578" s="31" t="s">
        <v>392</v>
      </c>
      <c r="E578" s="36">
        <v>42187</v>
      </c>
      <c r="F578" s="31" t="s">
        <v>1632</v>
      </c>
      <c r="G578" s="32" t="s">
        <v>370</v>
      </c>
    </row>
    <row r="579" spans="1:7" x14ac:dyDescent="0.35">
      <c r="A579" s="30">
        <v>1584262</v>
      </c>
      <c r="B579" s="31" t="s">
        <v>1633</v>
      </c>
      <c r="C579" s="31" t="s">
        <v>805</v>
      </c>
      <c r="D579" s="31" t="s">
        <v>373</v>
      </c>
      <c r="E579" s="36">
        <v>42239</v>
      </c>
      <c r="F579" s="31" t="s">
        <v>1634</v>
      </c>
      <c r="G579" s="32" t="s">
        <v>529</v>
      </c>
    </row>
    <row r="580" spans="1:7" x14ac:dyDescent="0.35">
      <c r="A580" s="30">
        <v>1712517</v>
      </c>
      <c r="B580" s="31" t="s">
        <v>1635</v>
      </c>
      <c r="C580" s="31" t="s">
        <v>446</v>
      </c>
      <c r="D580" s="31" t="s">
        <v>410</v>
      </c>
      <c r="E580" s="36">
        <v>42217</v>
      </c>
      <c r="F580" s="31" t="s">
        <v>1636</v>
      </c>
      <c r="G580" s="32" t="s">
        <v>495</v>
      </c>
    </row>
    <row r="581" spans="1:7" x14ac:dyDescent="0.35">
      <c r="A581" s="30">
        <v>1836228</v>
      </c>
      <c r="B581" s="31" t="s">
        <v>1637</v>
      </c>
      <c r="C581" s="31" t="s">
        <v>553</v>
      </c>
      <c r="D581" s="31" t="s">
        <v>423</v>
      </c>
      <c r="E581" s="36">
        <v>42082</v>
      </c>
      <c r="F581" s="31" t="s">
        <v>1638</v>
      </c>
      <c r="G581" s="32" t="s">
        <v>412</v>
      </c>
    </row>
    <row r="582" spans="1:7" x14ac:dyDescent="0.35">
      <c r="A582" s="30">
        <v>1813225</v>
      </c>
      <c r="B582" s="31" t="s">
        <v>1639</v>
      </c>
      <c r="C582" s="31" t="s">
        <v>538</v>
      </c>
      <c r="D582" s="31" t="s">
        <v>392</v>
      </c>
      <c r="E582" s="36">
        <v>42365</v>
      </c>
      <c r="F582" s="31" t="s">
        <v>1640</v>
      </c>
      <c r="G582" s="32" t="s">
        <v>495</v>
      </c>
    </row>
    <row r="583" spans="1:7" x14ac:dyDescent="0.35">
      <c r="A583" s="30">
        <v>1549504</v>
      </c>
      <c r="B583" s="31" t="s">
        <v>1641</v>
      </c>
      <c r="C583" s="31" t="s">
        <v>761</v>
      </c>
      <c r="D583" s="31" t="s">
        <v>447</v>
      </c>
      <c r="E583" s="36">
        <v>42331</v>
      </c>
      <c r="F583" s="31" t="s">
        <v>1642</v>
      </c>
      <c r="G583" s="32" t="s">
        <v>379</v>
      </c>
    </row>
    <row r="584" spans="1:7" x14ac:dyDescent="0.35">
      <c r="A584" s="30">
        <v>1550937</v>
      </c>
      <c r="B584" s="31" t="s">
        <v>1643</v>
      </c>
      <c r="C584" s="31" t="s">
        <v>506</v>
      </c>
      <c r="D584" s="31" t="s">
        <v>363</v>
      </c>
      <c r="E584" s="36">
        <v>42162</v>
      </c>
      <c r="F584" s="31" t="s">
        <v>1644</v>
      </c>
      <c r="G584" s="32" t="s">
        <v>532</v>
      </c>
    </row>
    <row r="585" spans="1:7" x14ac:dyDescent="0.35">
      <c r="A585" s="30">
        <v>1230264</v>
      </c>
      <c r="B585" s="31" t="s">
        <v>1645</v>
      </c>
      <c r="C585" s="31" t="s">
        <v>409</v>
      </c>
      <c r="D585" s="31" t="s">
        <v>387</v>
      </c>
      <c r="E585" s="36">
        <v>42257</v>
      </c>
      <c r="F585" s="31" t="s">
        <v>1646</v>
      </c>
      <c r="G585" s="32" t="s">
        <v>370</v>
      </c>
    </row>
    <row r="586" spans="1:7" x14ac:dyDescent="0.35">
      <c r="A586" s="30">
        <v>1880583</v>
      </c>
      <c r="B586" s="31" t="s">
        <v>1647</v>
      </c>
      <c r="C586" s="31" t="s">
        <v>719</v>
      </c>
      <c r="D586" s="31" t="s">
        <v>363</v>
      </c>
      <c r="E586" s="36">
        <v>42078</v>
      </c>
      <c r="F586" s="31" t="s">
        <v>1648</v>
      </c>
      <c r="G586" s="32" t="s">
        <v>441</v>
      </c>
    </row>
    <row r="587" spans="1:7" x14ac:dyDescent="0.35">
      <c r="A587" s="30">
        <v>1843050</v>
      </c>
      <c r="B587" s="31" t="s">
        <v>1649</v>
      </c>
      <c r="C587" s="31" t="s">
        <v>761</v>
      </c>
      <c r="D587" s="31" t="s">
        <v>401</v>
      </c>
      <c r="E587" s="36">
        <v>42148</v>
      </c>
      <c r="F587" s="31" t="s">
        <v>1650</v>
      </c>
      <c r="G587" s="32" t="s">
        <v>444</v>
      </c>
    </row>
    <row r="588" spans="1:7" x14ac:dyDescent="0.35">
      <c r="A588" s="30">
        <v>1295480</v>
      </c>
      <c r="B588" s="31" t="s">
        <v>1651</v>
      </c>
      <c r="C588" s="31" t="s">
        <v>980</v>
      </c>
      <c r="D588" s="31" t="s">
        <v>392</v>
      </c>
      <c r="E588" s="36">
        <v>42274</v>
      </c>
      <c r="F588" s="31" t="s">
        <v>873</v>
      </c>
      <c r="G588" s="32" t="s">
        <v>441</v>
      </c>
    </row>
    <row r="589" spans="1:7" x14ac:dyDescent="0.35">
      <c r="A589" s="30">
        <v>1869247</v>
      </c>
      <c r="B589" s="31" t="s">
        <v>1652</v>
      </c>
      <c r="C589" s="31" t="s">
        <v>511</v>
      </c>
      <c r="D589" s="31" t="s">
        <v>392</v>
      </c>
      <c r="E589" s="36">
        <v>42048</v>
      </c>
      <c r="F589" s="31" t="s">
        <v>1653</v>
      </c>
      <c r="G589" s="32" t="s">
        <v>375</v>
      </c>
    </row>
    <row r="590" spans="1:7" x14ac:dyDescent="0.35">
      <c r="A590" s="30">
        <v>1581234</v>
      </c>
      <c r="B590" s="31" t="s">
        <v>1654</v>
      </c>
      <c r="C590" s="31" t="s">
        <v>547</v>
      </c>
      <c r="D590" s="31" t="s">
        <v>426</v>
      </c>
      <c r="E590" s="36">
        <v>42323</v>
      </c>
      <c r="F590" s="31" t="s">
        <v>1655</v>
      </c>
      <c r="G590" s="32" t="s">
        <v>428</v>
      </c>
    </row>
    <row r="591" spans="1:7" x14ac:dyDescent="0.35">
      <c r="A591" s="30">
        <v>1429647</v>
      </c>
      <c r="B591" s="31" t="s">
        <v>1656</v>
      </c>
      <c r="C591" s="31" t="s">
        <v>611</v>
      </c>
      <c r="D591" s="31" t="s">
        <v>423</v>
      </c>
      <c r="E591" s="36">
        <v>42239</v>
      </c>
      <c r="F591" s="31" t="s">
        <v>1657</v>
      </c>
      <c r="G591" s="32" t="s">
        <v>370</v>
      </c>
    </row>
    <row r="592" spans="1:7" x14ac:dyDescent="0.35">
      <c r="A592" s="30">
        <v>1821021</v>
      </c>
      <c r="B592" s="31" t="s">
        <v>1658</v>
      </c>
      <c r="C592" s="31" t="s">
        <v>683</v>
      </c>
      <c r="D592" s="31" t="s">
        <v>410</v>
      </c>
      <c r="E592" s="36">
        <v>42361</v>
      </c>
      <c r="F592" s="31" t="s">
        <v>1659</v>
      </c>
      <c r="G592" s="32" t="s">
        <v>598</v>
      </c>
    </row>
    <row r="593" spans="1:7" x14ac:dyDescent="0.35">
      <c r="A593" s="30">
        <v>1368504</v>
      </c>
      <c r="B593" s="31" t="s">
        <v>1660</v>
      </c>
      <c r="C593" s="31" t="s">
        <v>611</v>
      </c>
      <c r="D593" s="31" t="s">
        <v>487</v>
      </c>
      <c r="E593" s="36">
        <v>42072</v>
      </c>
      <c r="F593" s="31" t="s">
        <v>1661</v>
      </c>
      <c r="G593" s="32" t="s">
        <v>532</v>
      </c>
    </row>
    <row r="594" spans="1:7" x14ac:dyDescent="0.35">
      <c r="A594" s="30">
        <v>1720386</v>
      </c>
      <c r="B594" s="31" t="s">
        <v>1662</v>
      </c>
      <c r="C594" s="31" t="s">
        <v>670</v>
      </c>
      <c r="D594" s="31" t="s">
        <v>426</v>
      </c>
      <c r="E594" s="36">
        <v>42354</v>
      </c>
      <c r="F594" s="31" t="s">
        <v>1663</v>
      </c>
      <c r="G594" s="32" t="s">
        <v>598</v>
      </c>
    </row>
    <row r="595" spans="1:7" x14ac:dyDescent="0.35">
      <c r="A595" s="30">
        <v>1515807</v>
      </c>
      <c r="B595" s="31" t="s">
        <v>1664</v>
      </c>
      <c r="C595" s="31" t="s">
        <v>433</v>
      </c>
      <c r="D595" s="31" t="s">
        <v>455</v>
      </c>
      <c r="E595" s="36">
        <v>42075</v>
      </c>
      <c r="F595" s="31" t="s">
        <v>1665</v>
      </c>
      <c r="G595" s="32" t="s">
        <v>403</v>
      </c>
    </row>
    <row r="596" spans="1:7" x14ac:dyDescent="0.35">
      <c r="A596" s="30">
        <v>1407302</v>
      </c>
      <c r="B596" s="31" t="s">
        <v>1666</v>
      </c>
      <c r="C596" s="31" t="s">
        <v>518</v>
      </c>
      <c r="D596" s="31" t="s">
        <v>498</v>
      </c>
      <c r="E596" s="36">
        <v>42081</v>
      </c>
      <c r="F596" s="31" t="s">
        <v>1667</v>
      </c>
      <c r="G596" s="32" t="s">
        <v>441</v>
      </c>
    </row>
    <row r="597" spans="1:7" x14ac:dyDescent="0.35">
      <c r="A597" s="30">
        <v>1636083</v>
      </c>
      <c r="B597" s="31" t="s">
        <v>1668</v>
      </c>
      <c r="C597" s="31" t="s">
        <v>362</v>
      </c>
      <c r="D597" s="31" t="s">
        <v>382</v>
      </c>
      <c r="E597" s="36">
        <v>42116</v>
      </c>
      <c r="F597" s="31" t="s">
        <v>1669</v>
      </c>
      <c r="G597" s="32" t="s">
        <v>403</v>
      </c>
    </row>
    <row r="598" spans="1:7" x14ac:dyDescent="0.35">
      <c r="A598" s="30">
        <v>1290438</v>
      </c>
      <c r="B598" s="31" t="s">
        <v>1670</v>
      </c>
      <c r="C598" s="31" t="s">
        <v>958</v>
      </c>
      <c r="D598" s="31" t="s">
        <v>487</v>
      </c>
      <c r="E598" s="36">
        <v>42353</v>
      </c>
      <c r="F598" s="31" t="s">
        <v>1671</v>
      </c>
      <c r="G598" s="32" t="s">
        <v>412</v>
      </c>
    </row>
    <row r="599" spans="1:7" x14ac:dyDescent="0.35">
      <c r="A599" s="30">
        <v>1360615</v>
      </c>
      <c r="B599" s="31" t="s">
        <v>1672</v>
      </c>
      <c r="C599" s="31" t="s">
        <v>474</v>
      </c>
      <c r="D599" s="31" t="s">
        <v>447</v>
      </c>
      <c r="E599" s="36">
        <v>42333</v>
      </c>
      <c r="F599" s="31" t="s">
        <v>656</v>
      </c>
      <c r="G599" s="32" t="s">
        <v>492</v>
      </c>
    </row>
    <row r="600" spans="1:7" x14ac:dyDescent="0.35">
      <c r="A600" s="30">
        <v>1542257</v>
      </c>
      <c r="B600" s="31" t="s">
        <v>1673</v>
      </c>
      <c r="C600" s="31" t="s">
        <v>381</v>
      </c>
      <c r="D600" s="31" t="s">
        <v>455</v>
      </c>
      <c r="E600" s="36">
        <v>42264</v>
      </c>
      <c r="F600" s="31" t="s">
        <v>1674</v>
      </c>
      <c r="G600" s="32" t="s">
        <v>516</v>
      </c>
    </row>
    <row r="601" spans="1:7" x14ac:dyDescent="0.35">
      <c r="A601" s="30">
        <v>1409324</v>
      </c>
      <c r="B601" s="31" t="s">
        <v>1675</v>
      </c>
      <c r="C601" s="31" t="s">
        <v>518</v>
      </c>
      <c r="D601" s="31" t="s">
        <v>387</v>
      </c>
      <c r="E601" s="36">
        <v>42294</v>
      </c>
      <c r="F601" s="31" t="s">
        <v>1676</v>
      </c>
      <c r="G601" s="32" t="s">
        <v>420</v>
      </c>
    </row>
    <row r="602" spans="1:7" x14ac:dyDescent="0.35">
      <c r="A602" s="30">
        <v>1507718</v>
      </c>
      <c r="B602" s="31" t="s">
        <v>1677</v>
      </c>
      <c r="C602" s="31" t="s">
        <v>698</v>
      </c>
      <c r="D602" s="31" t="s">
        <v>410</v>
      </c>
      <c r="E602" s="36">
        <v>42140</v>
      </c>
      <c r="F602" s="31" t="s">
        <v>1678</v>
      </c>
      <c r="G602" s="32" t="s">
        <v>420</v>
      </c>
    </row>
    <row r="603" spans="1:7" x14ac:dyDescent="0.35">
      <c r="A603" s="30">
        <v>1238061</v>
      </c>
      <c r="B603" s="31" t="s">
        <v>1679</v>
      </c>
      <c r="C603" s="31" t="s">
        <v>716</v>
      </c>
      <c r="D603" s="31" t="s">
        <v>363</v>
      </c>
      <c r="E603" s="36">
        <v>42279</v>
      </c>
      <c r="F603" s="31" t="s">
        <v>1680</v>
      </c>
      <c r="G603" s="32" t="s">
        <v>441</v>
      </c>
    </row>
    <row r="604" spans="1:7" x14ac:dyDescent="0.35">
      <c r="A604" s="30">
        <v>1534301</v>
      </c>
      <c r="B604" s="31" t="s">
        <v>1681</v>
      </c>
      <c r="C604" s="31" t="s">
        <v>400</v>
      </c>
      <c r="D604" s="31" t="s">
        <v>410</v>
      </c>
      <c r="E604" s="36">
        <v>42302</v>
      </c>
      <c r="F604" s="31" t="s">
        <v>1682</v>
      </c>
      <c r="G604" s="32" t="s">
        <v>495</v>
      </c>
    </row>
    <row r="605" spans="1:7" x14ac:dyDescent="0.35">
      <c r="A605" s="30">
        <v>1609966</v>
      </c>
      <c r="B605" s="31" t="s">
        <v>1683</v>
      </c>
      <c r="C605" s="31" t="s">
        <v>1106</v>
      </c>
      <c r="D605" s="31" t="s">
        <v>464</v>
      </c>
      <c r="E605" s="36">
        <v>42120</v>
      </c>
      <c r="F605" s="31" t="s">
        <v>1684</v>
      </c>
      <c r="G605" s="32" t="s">
        <v>412</v>
      </c>
    </row>
    <row r="606" spans="1:7" x14ac:dyDescent="0.35">
      <c r="A606" s="30">
        <v>1756223</v>
      </c>
      <c r="B606" s="31" t="s">
        <v>1685</v>
      </c>
      <c r="C606" s="31" t="s">
        <v>840</v>
      </c>
      <c r="D606" s="31" t="s">
        <v>410</v>
      </c>
      <c r="E606" s="36">
        <v>42231</v>
      </c>
      <c r="F606" s="31" t="s">
        <v>1019</v>
      </c>
      <c r="G606" s="32" t="s">
        <v>529</v>
      </c>
    </row>
    <row r="607" spans="1:7" x14ac:dyDescent="0.35">
      <c r="A607" s="30">
        <v>1226519</v>
      </c>
      <c r="B607" s="31" t="s">
        <v>1686</v>
      </c>
      <c r="C607" s="31" t="s">
        <v>779</v>
      </c>
      <c r="D607" s="31" t="s">
        <v>401</v>
      </c>
      <c r="E607" s="36">
        <v>42201</v>
      </c>
      <c r="F607" s="31" t="s">
        <v>1687</v>
      </c>
      <c r="G607" s="32" t="s">
        <v>375</v>
      </c>
    </row>
    <row r="608" spans="1:7" x14ac:dyDescent="0.35">
      <c r="A608" s="30">
        <v>1507593</v>
      </c>
      <c r="B608" s="31" t="s">
        <v>1688</v>
      </c>
      <c r="C608" s="31" t="s">
        <v>454</v>
      </c>
      <c r="D608" s="31" t="s">
        <v>410</v>
      </c>
      <c r="E608" s="36">
        <v>42097</v>
      </c>
      <c r="F608" s="31" t="s">
        <v>1689</v>
      </c>
      <c r="G608" s="32" t="s">
        <v>412</v>
      </c>
    </row>
    <row r="609" spans="1:7" x14ac:dyDescent="0.35">
      <c r="A609" s="30">
        <v>1297667</v>
      </c>
      <c r="B609" s="31" t="s">
        <v>1690</v>
      </c>
      <c r="C609" s="31" t="s">
        <v>698</v>
      </c>
      <c r="D609" s="31" t="s">
        <v>447</v>
      </c>
      <c r="E609" s="36">
        <v>42078</v>
      </c>
      <c r="F609" s="31" t="s">
        <v>1691</v>
      </c>
      <c r="G609" s="32" t="s">
        <v>365</v>
      </c>
    </row>
    <row r="610" spans="1:7" x14ac:dyDescent="0.35">
      <c r="A610" s="30">
        <v>1485567</v>
      </c>
      <c r="B610" s="31" t="s">
        <v>1692</v>
      </c>
      <c r="C610" s="31" t="s">
        <v>386</v>
      </c>
      <c r="D610" s="31" t="s">
        <v>401</v>
      </c>
      <c r="E610" s="36">
        <v>42025</v>
      </c>
      <c r="F610" s="31" t="s">
        <v>1693</v>
      </c>
      <c r="G610" s="32" t="s">
        <v>365</v>
      </c>
    </row>
    <row r="611" spans="1:7" x14ac:dyDescent="0.35">
      <c r="A611" s="30">
        <v>1421838</v>
      </c>
      <c r="B611" s="31" t="s">
        <v>1694</v>
      </c>
      <c r="C611" s="31" t="s">
        <v>377</v>
      </c>
      <c r="D611" s="31" t="s">
        <v>363</v>
      </c>
      <c r="E611" s="36">
        <v>42313</v>
      </c>
      <c r="F611" s="31" t="s">
        <v>1695</v>
      </c>
      <c r="G611" s="32" t="s">
        <v>416</v>
      </c>
    </row>
    <row r="612" spans="1:7" x14ac:dyDescent="0.35">
      <c r="A612" s="30">
        <v>1474859</v>
      </c>
      <c r="B612" s="31" t="s">
        <v>1696</v>
      </c>
      <c r="C612" s="31" t="s">
        <v>655</v>
      </c>
      <c r="D612" s="31" t="s">
        <v>406</v>
      </c>
      <c r="E612" s="36">
        <v>42287</v>
      </c>
      <c r="F612" s="31" t="s">
        <v>1697</v>
      </c>
      <c r="G612" s="32" t="s">
        <v>529</v>
      </c>
    </row>
    <row r="613" spans="1:7" x14ac:dyDescent="0.35">
      <c r="A613" s="30">
        <v>1451487</v>
      </c>
      <c r="B613" s="31" t="s">
        <v>1698</v>
      </c>
      <c r="C613" s="31" t="s">
        <v>805</v>
      </c>
      <c r="D613" s="31" t="s">
        <v>363</v>
      </c>
      <c r="E613" s="36">
        <v>42312</v>
      </c>
      <c r="F613" s="31" t="s">
        <v>1699</v>
      </c>
      <c r="G613" s="32" t="s">
        <v>495</v>
      </c>
    </row>
    <row r="614" spans="1:7" x14ac:dyDescent="0.35">
      <c r="A614" s="30">
        <v>1891626</v>
      </c>
      <c r="B614" s="31" t="s">
        <v>1700</v>
      </c>
      <c r="C614" s="31" t="s">
        <v>422</v>
      </c>
      <c r="D614" s="31" t="s">
        <v>426</v>
      </c>
      <c r="E614" s="36">
        <v>42250</v>
      </c>
      <c r="F614" s="31" t="s">
        <v>1701</v>
      </c>
      <c r="G614" s="32" t="s">
        <v>394</v>
      </c>
    </row>
    <row r="615" spans="1:7" x14ac:dyDescent="0.35">
      <c r="A615" s="30">
        <v>1288019</v>
      </c>
      <c r="B615" s="31" t="s">
        <v>1702</v>
      </c>
      <c r="C615" s="31" t="s">
        <v>381</v>
      </c>
      <c r="D615" s="31" t="s">
        <v>487</v>
      </c>
      <c r="E615" s="36">
        <v>42086</v>
      </c>
      <c r="F615" s="31" t="s">
        <v>1703</v>
      </c>
      <c r="G615" s="32" t="s">
        <v>492</v>
      </c>
    </row>
    <row r="616" spans="1:7" x14ac:dyDescent="0.35">
      <c r="A616" s="30">
        <v>1274706</v>
      </c>
      <c r="B616" s="31" t="s">
        <v>1704</v>
      </c>
      <c r="C616" s="31" t="s">
        <v>386</v>
      </c>
      <c r="D616" s="31" t="s">
        <v>455</v>
      </c>
      <c r="E616" s="36">
        <v>42232</v>
      </c>
      <c r="F616" s="31" t="s">
        <v>1705</v>
      </c>
      <c r="G616" s="32" t="s">
        <v>441</v>
      </c>
    </row>
    <row r="617" spans="1:7" x14ac:dyDescent="0.35">
      <c r="A617" s="30">
        <v>1240983</v>
      </c>
      <c r="B617" s="31" t="s">
        <v>1706</v>
      </c>
      <c r="C617" s="31" t="s">
        <v>463</v>
      </c>
      <c r="D617" s="31" t="s">
        <v>387</v>
      </c>
      <c r="E617" s="36">
        <v>42286</v>
      </c>
      <c r="F617" s="31" t="s">
        <v>1707</v>
      </c>
      <c r="G617" s="32" t="s">
        <v>576</v>
      </c>
    </row>
    <row r="618" spans="1:7" x14ac:dyDescent="0.35">
      <c r="A618" s="30">
        <v>1600522</v>
      </c>
      <c r="B618" s="31" t="s">
        <v>1708</v>
      </c>
      <c r="C618" s="31" t="s">
        <v>377</v>
      </c>
      <c r="D618" s="31" t="s">
        <v>363</v>
      </c>
      <c r="E618" s="36">
        <v>42167</v>
      </c>
      <c r="F618" s="31" t="s">
        <v>1709</v>
      </c>
      <c r="G618" s="32" t="s">
        <v>576</v>
      </c>
    </row>
    <row r="619" spans="1:7" x14ac:dyDescent="0.35">
      <c r="A619" s="30">
        <v>1533117</v>
      </c>
      <c r="B619" s="31" t="s">
        <v>1710</v>
      </c>
      <c r="C619" s="31" t="s">
        <v>501</v>
      </c>
      <c r="D619" s="31" t="s">
        <v>373</v>
      </c>
      <c r="E619" s="36">
        <v>42206</v>
      </c>
      <c r="F619" s="31" t="s">
        <v>1711</v>
      </c>
      <c r="G619" s="32" t="s">
        <v>403</v>
      </c>
    </row>
    <row r="620" spans="1:7" x14ac:dyDescent="0.35">
      <c r="A620" s="30">
        <v>1213255</v>
      </c>
      <c r="B620" s="31" t="s">
        <v>1712</v>
      </c>
      <c r="C620" s="31" t="s">
        <v>1106</v>
      </c>
      <c r="D620" s="31" t="s">
        <v>382</v>
      </c>
      <c r="E620" s="36">
        <v>42149</v>
      </c>
      <c r="F620" s="31" t="s">
        <v>1713</v>
      </c>
      <c r="G620" s="32" t="s">
        <v>516</v>
      </c>
    </row>
    <row r="621" spans="1:7" x14ac:dyDescent="0.35">
      <c r="A621" s="30">
        <v>1899536</v>
      </c>
      <c r="B621" s="31" t="s">
        <v>1714</v>
      </c>
      <c r="C621" s="31" t="s">
        <v>643</v>
      </c>
      <c r="D621" s="31" t="s">
        <v>426</v>
      </c>
      <c r="E621" s="36">
        <v>42046</v>
      </c>
      <c r="F621" s="31" t="s">
        <v>1488</v>
      </c>
      <c r="G621" s="32" t="s">
        <v>416</v>
      </c>
    </row>
    <row r="622" spans="1:7" x14ac:dyDescent="0.35">
      <c r="A622" s="30">
        <v>1323398</v>
      </c>
      <c r="B622" s="31" t="s">
        <v>1715</v>
      </c>
      <c r="C622" s="31" t="s">
        <v>414</v>
      </c>
      <c r="D622" s="31" t="s">
        <v>464</v>
      </c>
      <c r="E622" s="36">
        <v>42065</v>
      </c>
      <c r="F622" s="31" t="s">
        <v>963</v>
      </c>
      <c r="G622" s="32" t="s">
        <v>598</v>
      </c>
    </row>
    <row r="623" spans="1:7" x14ac:dyDescent="0.35">
      <c r="A623" s="30">
        <v>1324691</v>
      </c>
      <c r="B623" s="31" t="s">
        <v>1716</v>
      </c>
      <c r="C623" s="31" t="s">
        <v>916</v>
      </c>
      <c r="D623" s="31" t="s">
        <v>401</v>
      </c>
      <c r="E623" s="36">
        <v>42132</v>
      </c>
      <c r="F623" s="31" t="s">
        <v>1717</v>
      </c>
      <c r="G623" s="32" t="s">
        <v>384</v>
      </c>
    </row>
    <row r="624" spans="1:7" x14ac:dyDescent="0.35">
      <c r="A624" s="30">
        <v>1213081</v>
      </c>
      <c r="B624" s="31" t="s">
        <v>1718</v>
      </c>
      <c r="C624" s="31" t="s">
        <v>691</v>
      </c>
      <c r="D624" s="31" t="s">
        <v>406</v>
      </c>
      <c r="E624" s="36">
        <v>42186</v>
      </c>
      <c r="F624" s="31" t="s">
        <v>1719</v>
      </c>
      <c r="G624" s="32" t="s">
        <v>466</v>
      </c>
    </row>
    <row r="625" spans="1:7" x14ac:dyDescent="0.35">
      <c r="A625" s="30">
        <v>1452631</v>
      </c>
      <c r="B625" s="31" t="s">
        <v>1720</v>
      </c>
      <c r="C625" s="31" t="s">
        <v>518</v>
      </c>
      <c r="D625" s="31" t="s">
        <v>423</v>
      </c>
      <c r="E625" s="36">
        <v>42123</v>
      </c>
      <c r="F625" s="31" t="s">
        <v>1721</v>
      </c>
      <c r="G625" s="32" t="s">
        <v>495</v>
      </c>
    </row>
    <row r="626" spans="1:7" x14ac:dyDescent="0.35">
      <c r="A626" s="30">
        <v>1481329</v>
      </c>
      <c r="B626" s="31" t="s">
        <v>1722</v>
      </c>
      <c r="C626" s="31" t="s">
        <v>386</v>
      </c>
      <c r="D626" s="31" t="s">
        <v>363</v>
      </c>
      <c r="E626" s="36">
        <v>42217</v>
      </c>
      <c r="F626" s="31" t="s">
        <v>1723</v>
      </c>
      <c r="G626" s="32" t="s">
        <v>375</v>
      </c>
    </row>
    <row r="627" spans="1:7" x14ac:dyDescent="0.35">
      <c r="A627" s="30">
        <v>1263608</v>
      </c>
      <c r="B627" s="31" t="s">
        <v>1724</v>
      </c>
      <c r="C627" s="31" t="s">
        <v>1485</v>
      </c>
      <c r="D627" s="31" t="s">
        <v>571</v>
      </c>
      <c r="E627" s="36">
        <v>42113</v>
      </c>
      <c r="F627" s="31" t="s">
        <v>1725</v>
      </c>
      <c r="G627" s="32" t="s">
        <v>375</v>
      </c>
    </row>
    <row r="628" spans="1:7" x14ac:dyDescent="0.35">
      <c r="A628" s="30">
        <v>1387960</v>
      </c>
      <c r="B628" s="31" t="s">
        <v>1726</v>
      </c>
      <c r="C628" s="31" t="s">
        <v>800</v>
      </c>
      <c r="D628" s="31" t="s">
        <v>368</v>
      </c>
      <c r="E628" s="36">
        <v>42115</v>
      </c>
      <c r="F628" s="31" t="s">
        <v>1727</v>
      </c>
      <c r="G628" s="32" t="s">
        <v>495</v>
      </c>
    </row>
    <row r="629" spans="1:7" x14ac:dyDescent="0.35">
      <c r="A629" s="30">
        <v>1710930</v>
      </c>
      <c r="B629" s="31" t="s">
        <v>1728</v>
      </c>
      <c r="C629" s="31" t="s">
        <v>396</v>
      </c>
      <c r="D629" s="31" t="s">
        <v>392</v>
      </c>
      <c r="E629" s="36">
        <v>42329</v>
      </c>
      <c r="F629" s="31" t="s">
        <v>1564</v>
      </c>
      <c r="G629" s="32" t="s">
        <v>375</v>
      </c>
    </row>
    <row r="630" spans="1:7" x14ac:dyDescent="0.35">
      <c r="A630" s="30">
        <v>1343180</v>
      </c>
      <c r="B630" s="31" t="s">
        <v>1729</v>
      </c>
      <c r="C630" s="31" t="s">
        <v>1021</v>
      </c>
      <c r="D630" s="31" t="s">
        <v>392</v>
      </c>
      <c r="E630" s="36">
        <v>42166</v>
      </c>
      <c r="F630" s="31" t="s">
        <v>1730</v>
      </c>
      <c r="G630" s="32" t="s">
        <v>441</v>
      </c>
    </row>
    <row r="631" spans="1:7" x14ac:dyDescent="0.35">
      <c r="A631" s="30">
        <v>1573629</v>
      </c>
      <c r="B631" s="31" t="s">
        <v>1731</v>
      </c>
      <c r="C631" s="31" t="s">
        <v>602</v>
      </c>
      <c r="D631" s="31" t="s">
        <v>373</v>
      </c>
      <c r="E631" s="36">
        <v>42039</v>
      </c>
      <c r="F631" s="31" t="s">
        <v>1732</v>
      </c>
      <c r="G631" s="32" t="s">
        <v>384</v>
      </c>
    </row>
    <row r="632" spans="1:7" x14ac:dyDescent="0.35">
      <c r="A632" s="30">
        <v>1863753</v>
      </c>
      <c r="B632" s="31" t="s">
        <v>1733</v>
      </c>
      <c r="C632" s="31" t="s">
        <v>916</v>
      </c>
      <c r="D632" s="31" t="s">
        <v>406</v>
      </c>
      <c r="E632" s="36">
        <v>42042</v>
      </c>
      <c r="F632" s="31" t="s">
        <v>1734</v>
      </c>
      <c r="G632" s="32" t="s">
        <v>370</v>
      </c>
    </row>
    <row r="633" spans="1:7" x14ac:dyDescent="0.35">
      <c r="A633" s="30">
        <v>1737959</v>
      </c>
      <c r="B633" s="31" t="s">
        <v>1735</v>
      </c>
      <c r="C633" s="31" t="s">
        <v>805</v>
      </c>
      <c r="D633" s="31" t="s">
        <v>363</v>
      </c>
      <c r="E633" s="36">
        <v>42014</v>
      </c>
      <c r="F633" s="31" t="s">
        <v>1736</v>
      </c>
      <c r="G633" s="32" t="s">
        <v>379</v>
      </c>
    </row>
    <row r="634" spans="1:7" x14ac:dyDescent="0.35">
      <c r="A634" s="30">
        <v>1297445</v>
      </c>
      <c r="B634" s="31" t="s">
        <v>1737</v>
      </c>
      <c r="C634" s="31" t="s">
        <v>1018</v>
      </c>
      <c r="D634" s="31" t="s">
        <v>451</v>
      </c>
      <c r="E634" s="36">
        <v>42028</v>
      </c>
      <c r="F634" s="31" t="s">
        <v>1680</v>
      </c>
      <c r="G634" s="32" t="s">
        <v>529</v>
      </c>
    </row>
    <row r="635" spans="1:7" x14ac:dyDescent="0.35">
      <c r="A635" s="30">
        <v>1604969</v>
      </c>
      <c r="B635" s="31" t="s">
        <v>1738</v>
      </c>
      <c r="C635" s="31" t="s">
        <v>588</v>
      </c>
      <c r="D635" s="31" t="s">
        <v>447</v>
      </c>
      <c r="E635" s="36">
        <v>42009</v>
      </c>
      <c r="F635" s="31" t="s">
        <v>1739</v>
      </c>
      <c r="G635" s="32" t="s">
        <v>389</v>
      </c>
    </row>
    <row r="636" spans="1:7" x14ac:dyDescent="0.35">
      <c r="A636" s="30">
        <v>1498116</v>
      </c>
      <c r="B636" s="31" t="s">
        <v>1740</v>
      </c>
      <c r="C636" s="31" t="s">
        <v>840</v>
      </c>
      <c r="D636" s="31" t="s">
        <v>363</v>
      </c>
      <c r="E636" s="36">
        <v>42368</v>
      </c>
      <c r="F636" s="31" t="s">
        <v>1741</v>
      </c>
      <c r="G636" s="32" t="s">
        <v>576</v>
      </c>
    </row>
    <row r="637" spans="1:7" x14ac:dyDescent="0.35">
      <c r="A637" s="30">
        <v>1304562</v>
      </c>
      <c r="B637" s="31" t="s">
        <v>1742</v>
      </c>
      <c r="C637" s="31" t="s">
        <v>627</v>
      </c>
      <c r="D637" s="31" t="s">
        <v>426</v>
      </c>
      <c r="E637" s="36">
        <v>42212</v>
      </c>
      <c r="F637" s="31" t="s">
        <v>1743</v>
      </c>
      <c r="G637" s="32" t="s">
        <v>420</v>
      </c>
    </row>
    <row r="638" spans="1:7" x14ac:dyDescent="0.35">
      <c r="A638" s="30">
        <v>1227663</v>
      </c>
      <c r="B638" s="31" t="s">
        <v>1744</v>
      </c>
      <c r="C638" s="31" t="s">
        <v>1412</v>
      </c>
      <c r="D638" s="31" t="s">
        <v>498</v>
      </c>
      <c r="E638" s="36">
        <v>42122</v>
      </c>
      <c r="F638" s="31" t="s">
        <v>461</v>
      </c>
      <c r="G638" s="32" t="s">
        <v>379</v>
      </c>
    </row>
    <row r="639" spans="1:7" x14ac:dyDescent="0.35">
      <c r="A639" s="30">
        <v>1588502</v>
      </c>
      <c r="B639" s="31" t="s">
        <v>1745</v>
      </c>
      <c r="C639" s="31" t="s">
        <v>761</v>
      </c>
      <c r="D639" s="31" t="s">
        <v>368</v>
      </c>
      <c r="E639" s="36">
        <v>42060</v>
      </c>
      <c r="F639" s="31" t="s">
        <v>1746</v>
      </c>
      <c r="G639" s="32" t="s">
        <v>416</v>
      </c>
    </row>
    <row r="640" spans="1:7" x14ac:dyDescent="0.35">
      <c r="A640" s="30">
        <v>1527587</v>
      </c>
      <c r="B640" s="31" t="s">
        <v>1747</v>
      </c>
      <c r="C640" s="31" t="s">
        <v>433</v>
      </c>
      <c r="D640" s="31" t="s">
        <v>487</v>
      </c>
      <c r="E640" s="36">
        <v>42039</v>
      </c>
      <c r="F640" s="31" t="s">
        <v>1748</v>
      </c>
      <c r="G640" s="32" t="s">
        <v>379</v>
      </c>
    </row>
    <row r="641" spans="1:7" x14ac:dyDescent="0.35">
      <c r="A641" s="30">
        <v>1528498</v>
      </c>
      <c r="B641" s="31" t="s">
        <v>1749</v>
      </c>
      <c r="C641" s="31" t="s">
        <v>958</v>
      </c>
      <c r="D641" s="31" t="s">
        <v>401</v>
      </c>
      <c r="E641" s="36">
        <v>42042</v>
      </c>
      <c r="F641" s="31" t="s">
        <v>1750</v>
      </c>
      <c r="G641" s="32" t="s">
        <v>420</v>
      </c>
    </row>
    <row r="642" spans="1:7" x14ac:dyDescent="0.35">
      <c r="A642" s="30">
        <v>1236785</v>
      </c>
      <c r="B642" s="31" t="s">
        <v>1751</v>
      </c>
      <c r="C642" s="31" t="s">
        <v>497</v>
      </c>
      <c r="D642" s="31" t="s">
        <v>426</v>
      </c>
      <c r="E642" s="36">
        <v>42032</v>
      </c>
      <c r="F642" s="31" t="s">
        <v>1752</v>
      </c>
      <c r="G642" s="32" t="s">
        <v>379</v>
      </c>
    </row>
    <row r="643" spans="1:7" x14ac:dyDescent="0.35">
      <c r="A643" s="30">
        <v>1760662</v>
      </c>
      <c r="B643" s="31" t="s">
        <v>1753</v>
      </c>
      <c r="C643" s="31" t="s">
        <v>896</v>
      </c>
      <c r="D643" s="31" t="s">
        <v>430</v>
      </c>
      <c r="E643" s="36">
        <v>42303</v>
      </c>
      <c r="F643" s="31" t="s">
        <v>1754</v>
      </c>
      <c r="G643" s="32" t="s">
        <v>416</v>
      </c>
    </row>
    <row r="644" spans="1:7" x14ac:dyDescent="0.35">
      <c r="A644" s="30">
        <v>1244086</v>
      </c>
      <c r="B644" s="31" t="s">
        <v>1755</v>
      </c>
      <c r="C644" s="31" t="s">
        <v>439</v>
      </c>
      <c r="D644" s="31" t="s">
        <v>401</v>
      </c>
      <c r="E644" s="36">
        <v>42058</v>
      </c>
      <c r="F644" s="31" t="s">
        <v>1756</v>
      </c>
      <c r="G644" s="32" t="s">
        <v>420</v>
      </c>
    </row>
    <row r="645" spans="1:7" x14ac:dyDescent="0.35">
      <c r="A645" s="30">
        <v>1222932</v>
      </c>
      <c r="B645" s="31" t="s">
        <v>1757</v>
      </c>
      <c r="C645" s="31" t="s">
        <v>691</v>
      </c>
      <c r="D645" s="31" t="s">
        <v>498</v>
      </c>
      <c r="E645" s="36">
        <v>42216</v>
      </c>
      <c r="F645" s="31" t="s">
        <v>1758</v>
      </c>
      <c r="G645" s="32" t="s">
        <v>370</v>
      </c>
    </row>
    <row r="646" spans="1:7" x14ac:dyDescent="0.35">
      <c r="A646" s="30">
        <v>1295902</v>
      </c>
      <c r="B646" s="31" t="s">
        <v>1759</v>
      </c>
      <c r="C646" s="31" t="s">
        <v>381</v>
      </c>
      <c r="D646" s="31" t="s">
        <v>382</v>
      </c>
      <c r="E646" s="36">
        <v>42219</v>
      </c>
      <c r="F646" s="31" t="s">
        <v>1760</v>
      </c>
      <c r="G646" s="32" t="s">
        <v>441</v>
      </c>
    </row>
    <row r="647" spans="1:7" x14ac:dyDescent="0.35">
      <c r="A647" s="30">
        <v>1212337</v>
      </c>
      <c r="B647" s="31" t="s">
        <v>1761</v>
      </c>
      <c r="C647" s="31" t="s">
        <v>655</v>
      </c>
      <c r="D647" s="31" t="s">
        <v>410</v>
      </c>
      <c r="E647" s="36">
        <v>42198</v>
      </c>
      <c r="F647" s="31" t="s">
        <v>1762</v>
      </c>
      <c r="G647" s="32" t="s">
        <v>441</v>
      </c>
    </row>
    <row r="648" spans="1:7" x14ac:dyDescent="0.35">
      <c r="A648" s="30">
        <v>1322120</v>
      </c>
      <c r="B648" s="31" t="s">
        <v>1763</v>
      </c>
      <c r="C648" s="31" t="s">
        <v>439</v>
      </c>
      <c r="D648" s="31" t="s">
        <v>498</v>
      </c>
      <c r="E648" s="36">
        <v>42332</v>
      </c>
      <c r="F648" s="31" t="s">
        <v>1764</v>
      </c>
      <c r="G648" s="32" t="s">
        <v>529</v>
      </c>
    </row>
    <row r="649" spans="1:7" x14ac:dyDescent="0.35">
      <c r="A649" s="30">
        <v>1489465</v>
      </c>
      <c r="B649" s="31" t="s">
        <v>1765</v>
      </c>
      <c r="C649" s="31" t="s">
        <v>477</v>
      </c>
      <c r="D649" s="31" t="s">
        <v>447</v>
      </c>
      <c r="E649" s="36">
        <v>42008</v>
      </c>
      <c r="F649" s="31" t="s">
        <v>1766</v>
      </c>
      <c r="G649" s="32" t="s">
        <v>379</v>
      </c>
    </row>
    <row r="650" spans="1:7" x14ac:dyDescent="0.35">
      <c r="A650" s="30">
        <v>1808059</v>
      </c>
      <c r="B650" s="31" t="s">
        <v>1767</v>
      </c>
      <c r="C650" s="31" t="s">
        <v>480</v>
      </c>
      <c r="D650" s="31" t="s">
        <v>455</v>
      </c>
      <c r="E650" s="36">
        <v>42093</v>
      </c>
      <c r="F650" s="31" t="s">
        <v>1768</v>
      </c>
      <c r="G650" s="32" t="s">
        <v>495</v>
      </c>
    </row>
    <row r="651" spans="1:7" x14ac:dyDescent="0.35">
      <c r="A651" s="30">
        <v>1603370</v>
      </c>
      <c r="B651" s="31" t="s">
        <v>1769</v>
      </c>
      <c r="C651" s="31" t="s">
        <v>405</v>
      </c>
      <c r="D651" s="31" t="s">
        <v>401</v>
      </c>
      <c r="E651" s="36">
        <v>42163</v>
      </c>
      <c r="F651" s="31" t="s">
        <v>1770</v>
      </c>
      <c r="G651" s="32" t="s">
        <v>598</v>
      </c>
    </row>
    <row r="652" spans="1:7" x14ac:dyDescent="0.35">
      <c r="A652" s="30">
        <v>1685174</v>
      </c>
      <c r="B652" s="31" t="s">
        <v>1771</v>
      </c>
      <c r="C652" s="31" t="s">
        <v>732</v>
      </c>
      <c r="D652" s="31" t="s">
        <v>373</v>
      </c>
      <c r="E652" s="36">
        <v>42193</v>
      </c>
      <c r="F652" s="31" t="s">
        <v>1676</v>
      </c>
      <c r="G652" s="32" t="s">
        <v>492</v>
      </c>
    </row>
    <row r="653" spans="1:7" x14ac:dyDescent="0.35">
      <c r="A653" s="30">
        <v>1275670</v>
      </c>
      <c r="B653" s="31" t="s">
        <v>1772</v>
      </c>
      <c r="C653" s="31" t="s">
        <v>655</v>
      </c>
      <c r="D653" s="31" t="s">
        <v>447</v>
      </c>
      <c r="E653" s="36">
        <v>42067</v>
      </c>
      <c r="F653" s="31" t="s">
        <v>1406</v>
      </c>
      <c r="G653" s="32" t="s">
        <v>495</v>
      </c>
    </row>
    <row r="654" spans="1:7" x14ac:dyDescent="0.35">
      <c r="A654" s="30">
        <v>1675224</v>
      </c>
      <c r="B654" s="31" t="s">
        <v>1773</v>
      </c>
      <c r="C654" s="31" t="s">
        <v>710</v>
      </c>
      <c r="D654" s="31" t="s">
        <v>423</v>
      </c>
      <c r="E654" s="36">
        <v>42188</v>
      </c>
      <c r="F654" s="31" t="s">
        <v>1774</v>
      </c>
      <c r="G654" s="32" t="s">
        <v>576</v>
      </c>
    </row>
    <row r="655" spans="1:7" x14ac:dyDescent="0.35">
      <c r="A655" s="30">
        <v>1486983</v>
      </c>
      <c r="B655" s="31" t="s">
        <v>1775</v>
      </c>
      <c r="C655" s="31" t="s">
        <v>683</v>
      </c>
      <c r="D655" s="31" t="s">
        <v>464</v>
      </c>
      <c r="E655" s="36">
        <v>42032</v>
      </c>
      <c r="F655" s="31" t="s">
        <v>1776</v>
      </c>
      <c r="G655" s="32" t="s">
        <v>412</v>
      </c>
    </row>
    <row r="656" spans="1:7" x14ac:dyDescent="0.35">
      <c r="A656" s="30">
        <v>1598158</v>
      </c>
      <c r="B656" s="31" t="s">
        <v>1777</v>
      </c>
      <c r="C656" s="31" t="s">
        <v>611</v>
      </c>
      <c r="D656" s="31" t="s">
        <v>430</v>
      </c>
      <c r="E656" s="36">
        <v>42293</v>
      </c>
      <c r="F656" s="31" t="s">
        <v>1778</v>
      </c>
      <c r="G656" s="32" t="s">
        <v>576</v>
      </c>
    </row>
    <row r="657" spans="1:7" x14ac:dyDescent="0.35">
      <c r="A657" s="30">
        <v>1715968</v>
      </c>
      <c r="B657" s="31" t="s">
        <v>1779</v>
      </c>
      <c r="C657" s="31" t="s">
        <v>483</v>
      </c>
      <c r="D657" s="31" t="s">
        <v>455</v>
      </c>
      <c r="E657" s="36">
        <v>42231</v>
      </c>
      <c r="F657" s="31" t="s">
        <v>1780</v>
      </c>
      <c r="G657" s="32" t="s">
        <v>529</v>
      </c>
    </row>
    <row r="658" spans="1:7" x14ac:dyDescent="0.35">
      <c r="A658" s="30">
        <v>1264976</v>
      </c>
      <c r="B658" s="31" t="s">
        <v>1781</v>
      </c>
      <c r="C658" s="31" t="s">
        <v>372</v>
      </c>
      <c r="D658" s="31" t="s">
        <v>382</v>
      </c>
      <c r="E658" s="36">
        <v>42209</v>
      </c>
      <c r="F658" s="31" t="s">
        <v>1782</v>
      </c>
      <c r="G658" s="32" t="s">
        <v>365</v>
      </c>
    </row>
    <row r="659" spans="1:7" x14ac:dyDescent="0.35">
      <c r="A659" s="30">
        <v>1277065</v>
      </c>
      <c r="B659" s="31" t="s">
        <v>1783</v>
      </c>
      <c r="C659" s="31" t="s">
        <v>661</v>
      </c>
      <c r="D659" s="31" t="s">
        <v>368</v>
      </c>
      <c r="E659" s="36">
        <v>42269</v>
      </c>
      <c r="F659" s="31" t="s">
        <v>1784</v>
      </c>
      <c r="G659" s="32" t="s">
        <v>495</v>
      </c>
    </row>
    <row r="660" spans="1:7" x14ac:dyDescent="0.35">
      <c r="A660" s="30">
        <v>1635503</v>
      </c>
      <c r="B660" s="31" t="s">
        <v>1785</v>
      </c>
      <c r="C660" s="31" t="s">
        <v>732</v>
      </c>
      <c r="D660" s="31" t="s">
        <v>455</v>
      </c>
      <c r="E660" s="36">
        <v>42036</v>
      </c>
      <c r="F660" s="31" t="s">
        <v>1786</v>
      </c>
      <c r="G660" s="32" t="s">
        <v>365</v>
      </c>
    </row>
    <row r="661" spans="1:7" x14ac:dyDescent="0.35">
      <c r="A661" s="30">
        <v>1223858</v>
      </c>
      <c r="B661" s="31" t="s">
        <v>1787</v>
      </c>
      <c r="C661" s="31" t="s">
        <v>958</v>
      </c>
      <c r="D661" s="31" t="s">
        <v>447</v>
      </c>
      <c r="E661" s="36">
        <v>42249</v>
      </c>
      <c r="F661" s="31" t="s">
        <v>1788</v>
      </c>
      <c r="G661" s="32" t="s">
        <v>370</v>
      </c>
    </row>
    <row r="662" spans="1:7" x14ac:dyDescent="0.35">
      <c r="A662" s="30">
        <v>1742255</v>
      </c>
      <c r="B662" s="31" t="s">
        <v>1789</v>
      </c>
      <c r="C662" s="31" t="s">
        <v>518</v>
      </c>
      <c r="D662" s="31" t="s">
        <v>447</v>
      </c>
      <c r="E662" s="36">
        <v>42007</v>
      </c>
      <c r="F662" s="31" t="s">
        <v>1790</v>
      </c>
      <c r="G662" s="32" t="s">
        <v>532</v>
      </c>
    </row>
    <row r="663" spans="1:7" x14ac:dyDescent="0.35">
      <c r="A663" s="30">
        <v>1805401</v>
      </c>
      <c r="B663" s="31" t="s">
        <v>1791</v>
      </c>
      <c r="C663" s="31" t="s">
        <v>386</v>
      </c>
      <c r="D663" s="31" t="s">
        <v>363</v>
      </c>
      <c r="E663" s="36">
        <v>42143</v>
      </c>
      <c r="F663" s="31" t="s">
        <v>1792</v>
      </c>
      <c r="G663" s="32" t="s">
        <v>529</v>
      </c>
    </row>
    <row r="664" spans="1:7" x14ac:dyDescent="0.35">
      <c r="A664" s="30">
        <v>1884711</v>
      </c>
      <c r="B664" s="31" t="s">
        <v>1793</v>
      </c>
      <c r="C664" s="31" t="s">
        <v>725</v>
      </c>
      <c r="D664" s="31" t="s">
        <v>423</v>
      </c>
      <c r="E664" s="36">
        <v>42071</v>
      </c>
      <c r="F664" s="31" t="s">
        <v>1794</v>
      </c>
      <c r="G664" s="32" t="s">
        <v>466</v>
      </c>
    </row>
    <row r="665" spans="1:7" x14ac:dyDescent="0.35">
      <c r="A665" s="30">
        <v>1314062</v>
      </c>
      <c r="B665" s="31" t="s">
        <v>1795</v>
      </c>
      <c r="C665" s="31" t="s">
        <v>1026</v>
      </c>
      <c r="D665" s="31" t="s">
        <v>368</v>
      </c>
      <c r="E665" s="36">
        <v>42298</v>
      </c>
      <c r="F665" s="31" t="s">
        <v>1796</v>
      </c>
      <c r="G665" s="32" t="s">
        <v>379</v>
      </c>
    </row>
    <row r="666" spans="1:7" x14ac:dyDescent="0.35">
      <c r="A666" s="30">
        <v>1390953</v>
      </c>
      <c r="B666" s="31" t="s">
        <v>1797</v>
      </c>
      <c r="C666" s="31" t="s">
        <v>396</v>
      </c>
      <c r="D666" s="31" t="s">
        <v>363</v>
      </c>
      <c r="E666" s="36">
        <v>42258</v>
      </c>
      <c r="F666" s="31" t="s">
        <v>1798</v>
      </c>
      <c r="G666" s="32" t="s">
        <v>394</v>
      </c>
    </row>
    <row r="667" spans="1:7" x14ac:dyDescent="0.35">
      <c r="A667" s="30">
        <v>1619072</v>
      </c>
      <c r="B667" s="31" t="s">
        <v>1799</v>
      </c>
      <c r="C667" s="31" t="s">
        <v>627</v>
      </c>
      <c r="D667" s="31" t="s">
        <v>401</v>
      </c>
      <c r="E667" s="36">
        <v>42290</v>
      </c>
      <c r="F667" s="31" t="s">
        <v>1800</v>
      </c>
      <c r="G667" s="32" t="s">
        <v>466</v>
      </c>
    </row>
    <row r="668" spans="1:7" x14ac:dyDescent="0.35">
      <c r="A668" s="30">
        <v>1453364</v>
      </c>
      <c r="B668" s="31" t="s">
        <v>1801</v>
      </c>
      <c r="C668" s="31" t="s">
        <v>673</v>
      </c>
      <c r="D668" s="31" t="s">
        <v>387</v>
      </c>
      <c r="E668" s="36">
        <v>42277</v>
      </c>
      <c r="F668" s="31" t="s">
        <v>545</v>
      </c>
      <c r="G668" s="32" t="s">
        <v>444</v>
      </c>
    </row>
    <row r="669" spans="1:7" x14ac:dyDescent="0.35">
      <c r="A669" s="30">
        <v>1385019</v>
      </c>
      <c r="B669" s="31" t="s">
        <v>1802</v>
      </c>
      <c r="C669" s="31" t="s">
        <v>588</v>
      </c>
      <c r="D669" s="31" t="s">
        <v>410</v>
      </c>
      <c r="E669" s="36">
        <v>42098</v>
      </c>
      <c r="F669" s="31" t="s">
        <v>1461</v>
      </c>
      <c r="G669" s="32" t="s">
        <v>495</v>
      </c>
    </row>
    <row r="670" spans="1:7" x14ac:dyDescent="0.35">
      <c r="A670" s="30">
        <v>1236888</v>
      </c>
      <c r="B670" s="31" t="s">
        <v>1803</v>
      </c>
      <c r="C670" s="31" t="s">
        <v>514</v>
      </c>
      <c r="D670" s="31" t="s">
        <v>464</v>
      </c>
      <c r="E670" s="36">
        <v>42217</v>
      </c>
      <c r="F670" s="31" t="s">
        <v>1804</v>
      </c>
      <c r="G670" s="32" t="s">
        <v>379</v>
      </c>
    </row>
    <row r="671" spans="1:7" x14ac:dyDescent="0.35">
      <c r="A671" s="30">
        <v>1627677</v>
      </c>
      <c r="B671" s="31" t="s">
        <v>1805</v>
      </c>
      <c r="C671" s="31" t="s">
        <v>868</v>
      </c>
      <c r="D671" s="31" t="s">
        <v>571</v>
      </c>
      <c r="E671" s="36">
        <v>42369</v>
      </c>
      <c r="F671" s="31" t="s">
        <v>1806</v>
      </c>
      <c r="G671" s="32" t="s">
        <v>389</v>
      </c>
    </row>
    <row r="672" spans="1:7" x14ac:dyDescent="0.35">
      <c r="A672" s="30">
        <v>1450889</v>
      </c>
      <c r="B672" s="31" t="s">
        <v>1807</v>
      </c>
      <c r="C672" s="31" t="s">
        <v>460</v>
      </c>
      <c r="D672" s="31" t="s">
        <v>464</v>
      </c>
      <c r="E672" s="36">
        <v>42223</v>
      </c>
      <c r="F672" s="31" t="s">
        <v>1808</v>
      </c>
      <c r="G672" s="32" t="s">
        <v>403</v>
      </c>
    </row>
    <row r="673" spans="1:7" x14ac:dyDescent="0.35">
      <c r="A673" s="30">
        <v>1486378</v>
      </c>
      <c r="B673" s="31" t="s">
        <v>1809</v>
      </c>
      <c r="C673" s="31" t="s">
        <v>916</v>
      </c>
      <c r="D673" s="31" t="s">
        <v>571</v>
      </c>
      <c r="E673" s="36">
        <v>42210</v>
      </c>
      <c r="F673" s="31" t="s">
        <v>1810</v>
      </c>
      <c r="G673" s="32" t="s">
        <v>394</v>
      </c>
    </row>
    <row r="674" spans="1:7" x14ac:dyDescent="0.35">
      <c r="A674" s="30">
        <v>1344800</v>
      </c>
      <c r="B674" s="31" t="s">
        <v>1811</v>
      </c>
      <c r="C674" s="31" t="s">
        <v>691</v>
      </c>
      <c r="D674" s="31" t="s">
        <v>382</v>
      </c>
      <c r="E674" s="36">
        <v>42323</v>
      </c>
      <c r="F674" s="31" t="s">
        <v>1812</v>
      </c>
      <c r="G674" s="32" t="s">
        <v>384</v>
      </c>
    </row>
    <row r="675" spans="1:7" x14ac:dyDescent="0.35">
      <c r="A675" s="30">
        <v>1505583</v>
      </c>
      <c r="B675" s="31" t="s">
        <v>1813</v>
      </c>
      <c r="C675" s="31" t="s">
        <v>637</v>
      </c>
      <c r="D675" s="31" t="s">
        <v>363</v>
      </c>
      <c r="E675" s="36">
        <v>42160</v>
      </c>
      <c r="F675" s="31" t="s">
        <v>1814</v>
      </c>
      <c r="G675" s="32" t="s">
        <v>398</v>
      </c>
    </row>
    <row r="676" spans="1:7" x14ac:dyDescent="0.35">
      <c r="A676" s="30">
        <v>1336001</v>
      </c>
      <c r="B676" s="31" t="s">
        <v>1815</v>
      </c>
      <c r="C676" s="31" t="s">
        <v>611</v>
      </c>
      <c r="D676" s="31" t="s">
        <v>455</v>
      </c>
      <c r="E676" s="36">
        <v>42335</v>
      </c>
      <c r="F676" s="31" t="s">
        <v>770</v>
      </c>
      <c r="G676" s="32" t="s">
        <v>492</v>
      </c>
    </row>
    <row r="677" spans="1:7" x14ac:dyDescent="0.35">
      <c r="A677" s="30">
        <v>1448079</v>
      </c>
      <c r="B677" s="31" t="s">
        <v>1816</v>
      </c>
      <c r="C677" s="31" t="s">
        <v>678</v>
      </c>
      <c r="D677" s="31" t="s">
        <v>423</v>
      </c>
      <c r="E677" s="36">
        <v>42012</v>
      </c>
      <c r="F677" s="31" t="s">
        <v>1817</v>
      </c>
      <c r="G677" s="32" t="s">
        <v>379</v>
      </c>
    </row>
    <row r="678" spans="1:7" x14ac:dyDescent="0.35">
      <c r="A678" s="30">
        <v>1895170</v>
      </c>
      <c r="B678" s="31" t="s">
        <v>1818</v>
      </c>
      <c r="C678" s="31" t="s">
        <v>725</v>
      </c>
      <c r="D678" s="31" t="s">
        <v>430</v>
      </c>
      <c r="E678" s="36">
        <v>42104</v>
      </c>
      <c r="F678" s="31" t="s">
        <v>1819</v>
      </c>
      <c r="G678" s="32" t="s">
        <v>375</v>
      </c>
    </row>
    <row r="679" spans="1:7" x14ac:dyDescent="0.35">
      <c r="A679" s="30">
        <v>1347403</v>
      </c>
      <c r="B679" s="31" t="s">
        <v>1820</v>
      </c>
      <c r="C679" s="31" t="s">
        <v>1040</v>
      </c>
      <c r="D679" s="31" t="s">
        <v>498</v>
      </c>
      <c r="E679" s="36">
        <v>42248</v>
      </c>
      <c r="F679" s="31" t="s">
        <v>1821</v>
      </c>
      <c r="G679" s="32" t="s">
        <v>384</v>
      </c>
    </row>
    <row r="680" spans="1:7" x14ac:dyDescent="0.35">
      <c r="A680" s="30">
        <v>1396399</v>
      </c>
      <c r="B680" s="31" t="s">
        <v>1822</v>
      </c>
      <c r="C680" s="31" t="s">
        <v>471</v>
      </c>
      <c r="D680" s="31" t="s">
        <v>401</v>
      </c>
      <c r="E680" s="36">
        <v>42065</v>
      </c>
      <c r="F680" s="31" t="s">
        <v>1823</v>
      </c>
      <c r="G680" s="32" t="s">
        <v>441</v>
      </c>
    </row>
    <row r="681" spans="1:7" x14ac:dyDescent="0.35">
      <c r="A681" s="30">
        <v>1374757</v>
      </c>
      <c r="B681" s="31" t="s">
        <v>1824</v>
      </c>
      <c r="C681" s="31" t="s">
        <v>474</v>
      </c>
      <c r="D681" s="31" t="s">
        <v>382</v>
      </c>
      <c r="E681" s="36">
        <v>42220</v>
      </c>
      <c r="F681" s="31" t="s">
        <v>1825</v>
      </c>
      <c r="G681" s="32" t="s">
        <v>365</v>
      </c>
    </row>
    <row r="682" spans="1:7" x14ac:dyDescent="0.35">
      <c r="A682" s="30">
        <v>1674860</v>
      </c>
      <c r="B682" s="31" t="s">
        <v>1826</v>
      </c>
      <c r="C682" s="31" t="s">
        <v>414</v>
      </c>
      <c r="D682" s="31" t="s">
        <v>451</v>
      </c>
      <c r="E682" s="36">
        <v>42126</v>
      </c>
      <c r="F682" s="31" t="s">
        <v>1384</v>
      </c>
      <c r="G682" s="32" t="s">
        <v>598</v>
      </c>
    </row>
    <row r="683" spans="1:7" x14ac:dyDescent="0.35">
      <c r="A683" s="30">
        <v>1250378</v>
      </c>
      <c r="B683" s="31" t="s">
        <v>1827</v>
      </c>
      <c r="C683" s="31" t="s">
        <v>409</v>
      </c>
      <c r="D683" s="31" t="s">
        <v>401</v>
      </c>
      <c r="E683" s="36">
        <v>42288</v>
      </c>
      <c r="F683" s="31" t="s">
        <v>1828</v>
      </c>
      <c r="G683" s="32" t="s">
        <v>403</v>
      </c>
    </row>
    <row r="684" spans="1:7" x14ac:dyDescent="0.35">
      <c r="A684" s="30">
        <v>1534167</v>
      </c>
      <c r="B684" s="31" t="s">
        <v>1829</v>
      </c>
      <c r="C684" s="31" t="s">
        <v>409</v>
      </c>
      <c r="D684" s="31" t="s">
        <v>426</v>
      </c>
      <c r="E684" s="36">
        <v>42326</v>
      </c>
      <c r="F684" s="31" t="s">
        <v>1830</v>
      </c>
      <c r="G684" s="32" t="s">
        <v>495</v>
      </c>
    </row>
    <row r="685" spans="1:7" x14ac:dyDescent="0.35">
      <c r="A685" s="30">
        <v>1836355</v>
      </c>
      <c r="B685" s="31" t="s">
        <v>1831</v>
      </c>
      <c r="C685" s="31" t="s">
        <v>480</v>
      </c>
      <c r="D685" s="31" t="s">
        <v>423</v>
      </c>
      <c r="E685" s="36">
        <v>42049</v>
      </c>
      <c r="F685" s="31" t="s">
        <v>1832</v>
      </c>
      <c r="G685" s="32" t="s">
        <v>375</v>
      </c>
    </row>
    <row r="686" spans="1:7" x14ac:dyDescent="0.35">
      <c r="A686" s="30">
        <v>1549629</v>
      </c>
      <c r="B686" s="31" t="s">
        <v>1833</v>
      </c>
      <c r="C686" s="31" t="s">
        <v>506</v>
      </c>
      <c r="D686" s="31" t="s">
        <v>363</v>
      </c>
      <c r="E686" s="36">
        <v>42288</v>
      </c>
      <c r="F686" s="31" t="s">
        <v>1834</v>
      </c>
      <c r="G686" s="32" t="s">
        <v>379</v>
      </c>
    </row>
    <row r="687" spans="1:7" x14ac:dyDescent="0.35">
      <c r="A687" s="30">
        <v>1213139</v>
      </c>
      <c r="B687" s="31" t="s">
        <v>1835</v>
      </c>
      <c r="C687" s="31" t="s">
        <v>480</v>
      </c>
      <c r="D687" s="31" t="s">
        <v>571</v>
      </c>
      <c r="E687" s="36">
        <v>42148</v>
      </c>
      <c r="F687" s="31" t="s">
        <v>1836</v>
      </c>
      <c r="G687" s="32" t="s">
        <v>412</v>
      </c>
    </row>
    <row r="688" spans="1:7" x14ac:dyDescent="0.35">
      <c r="A688" s="30">
        <v>1880277</v>
      </c>
      <c r="B688" s="31" t="s">
        <v>1837</v>
      </c>
      <c r="C688" s="31" t="s">
        <v>779</v>
      </c>
      <c r="D688" s="31" t="s">
        <v>571</v>
      </c>
      <c r="E688" s="36">
        <v>42302</v>
      </c>
      <c r="F688" s="31" t="s">
        <v>1838</v>
      </c>
      <c r="G688" s="32" t="s">
        <v>516</v>
      </c>
    </row>
    <row r="689" spans="1:7" x14ac:dyDescent="0.35">
      <c r="A689" s="30">
        <v>1794576</v>
      </c>
      <c r="B689" s="31" t="s">
        <v>1839</v>
      </c>
      <c r="C689" s="31" t="s">
        <v>646</v>
      </c>
      <c r="D689" s="31" t="s">
        <v>401</v>
      </c>
      <c r="E689" s="36">
        <v>42329</v>
      </c>
      <c r="F689" s="31" t="s">
        <v>1840</v>
      </c>
      <c r="G689" s="32" t="s">
        <v>441</v>
      </c>
    </row>
    <row r="690" spans="1:7" x14ac:dyDescent="0.35">
      <c r="A690" s="30">
        <v>1764502</v>
      </c>
      <c r="B690" s="31" t="s">
        <v>1841</v>
      </c>
      <c r="C690" s="31" t="s">
        <v>725</v>
      </c>
      <c r="D690" s="31" t="s">
        <v>430</v>
      </c>
      <c r="E690" s="36">
        <v>42179</v>
      </c>
      <c r="F690" s="31" t="s">
        <v>586</v>
      </c>
      <c r="G690" s="32" t="s">
        <v>384</v>
      </c>
    </row>
    <row r="691" spans="1:7" x14ac:dyDescent="0.35">
      <c r="A691" s="30">
        <v>1271323</v>
      </c>
      <c r="B691" s="31" t="s">
        <v>1842</v>
      </c>
      <c r="C691" s="31" t="s">
        <v>480</v>
      </c>
      <c r="D691" s="31" t="s">
        <v>455</v>
      </c>
      <c r="E691" s="36">
        <v>42138</v>
      </c>
      <c r="F691" s="31" t="s">
        <v>1843</v>
      </c>
      <c r="G691" s="32" t="s">
        <v>370</v>
      </c>
    </row>
    <row r="692" spans="1:7" x14ac:dyDescent="0.35">
      <c r="A692" s="30">
        <v>1391417</v>
      </c>
      <c r="B692" s="31" t="s">
        <v>1844</v>
      </c>
      <c r="C692" s="31" t="s">
        <v>673</v>
      </c>
      <c r="D692" s="31" t="s">
        <v>382</v>
      </c>
      <c r="E692" s="36">
        <v>42270</v>
      </c>
      <c r="F692" s="31" t="s">
        <v>1845</v>
      </c>
      <c r="G692" s="32" t="s">
        <v>389</v>
      </c>
    </row>
    <row r="693" spans="1:7" x14ac:dyDescent="0.35">
      <c r="A693" s="30">
        <v>1889287</v>
      </c>
      <c r="B693" s="31" t="s">
        <v>1846</v>
      </c>
      <c r="C693" s="31" t="s">
        <v>474</v>
      </c>
      <c r="D693" s="31" t="s">
        <v>423</v>
      </c>
      <c r="E693" s="36">
        <v>42306</v>
      </c>
      <c r="F693" s="31" t="s">
        <v>1847</v>
      </c>
      <c r="G693" s="32" t="s">
        <v>394</v>
      </c>
    </row>
    <row r="694" spans="1:7" x14ac:dyDescent="0.35">
      <c r="A694" s="30">
        <v>1548177</v>
      </c>
      <c r="B694" s="31" t="s">
        <v>1848</v>
      </c>
      <c r="C694" s="31" t="s">
        <v>840</v>
      </c>
      <c r="D694" s="31" t="s">
        <v>430</v>
      </c>
      <c r="E694" s="36">
        <v>42168</v>
      </c>
      <c r="F694" s="31" t="s">
        <v>1849</v>
      </c>
      <c r="G694" s="32" t="s">
        <v>529</v>
      </c>
    </row>
    <row r="695" spans="1:7" x14ac:dyDescent="0.35">
      <c r="A695" s="30">
        <v>1777955</v>
      </c>
      <c r="B695" s="31" t="s">
        <v>1850</v>
      </c>
      <c r="C695" s="31" t="s">
        <v>1026</v>
      </c>
      <c r="D695" s="31" t="s">
        <v>447</v>
      </c>
      <c r="E695" s="36">
        <v>42144</v>
      </c>
      <c r="F695" s="31" t="s">
        <v>1851</v>
      </c>
      <c r="G695" s="32" t="s">
        <v>412</v>
      </c>
    </row>
    <row r="696" spans="1:7" x14ac:dyDescent="0.35">
      <c r="A696" s="30">
        <v>1200454</v>
      </c>
      <c r="B696" s="31" t="s">
        <v>1852</v>
      </c>
      <c r="C696" s="31" t="s">
        <v>518</v>
      </c>
      <c r="D696" s="31" t="s">
        <v>406</v>
      </c>
      <c r="E696" s="36">
        <v>42214</v>
      </c>
      <c r="F696" s="31" t="s">
        <v>1853</v>
      </c>
      <c r="G696" s="32" t="s">
        <v>379</v>
      </c>
    </row>
    <row r="697" spans="1:7" x14ac:dyDescent="0.35">
      <c r="A697" s="30">
        <v>1369541</v>
      </c>
      <c r="B697" s="31" t="s">
        <v>1854</v>
      </c>
      <c r="C697" s="31" t="s">
        <v>414</v>
      </c>
      <c r="D697" s="31" t="s">
        <v>363</v>
      </c>
      <c r="E697" s="36">
        <v>42245</v>
      </c>
      <c r="F697" s="31" t="s">
        <v>1855</v>
      </c>
      <c r="G697" s="32" t="s">
        <v>389</v>
      </c>
    </row>
    <row r="698" spans="1:7" x14ac:dyDescent="0.35">
      <c r="A698" s="30">
        <v>1735820</v>
      </c>
      <c r="B698" s="31" t="s">
        <v>1856</v>
      </c>
      <c r="C698" s="31" t="s">
        <v>593</v>
      </c>
      <c r="D698" s="31" t="s">
        <v>368</v>
      </c>
      <c r="E698" s="36">
        <v>42111</v>
      </c>
      <c r="F698" s="31" t="s">
        <v>1817</v>
      </c>
      <c r="G698" s="32" t="s">
        <v>389</v>
      </c>
    </row>
    <row r="699" spans="1:7" x14ac:dyDescent="0.35">
      <c r="A699" s="30">
        <v>1637111</v>
      </c>
      <c r="B699" s="31" t="s">
        <v>1857</v>
      </c>
      <c r="C699" s="31" t="s">
        <v>698</v>
      </c>
      <c r="D699" s="31" t="s">
        <v>430</v>
      </c>
      <c r="E699" s="36">
        <v>42287</v>
      </c>
      <c r="F699" s="31" t="s">
        <v>1858</v>
      </c>
      <c r="G699" s="32" t="s">
        <v>428</v>
      </c>
    </row>
    <row r="700" spans="1:7" x14ac:dyDescent="0.35">
      <c r="A700" s="30">
        <v>1748546</v>
      </c>
      <c r="B700" s="31" t="s">
        <v>1859</v>
      </c>
      <c r="C700" s="31" t="s">
        <v>367</v>
      </c>
      <c r="D700" s="31" t="s">
        <v>373</v>
      </c>
      <c r="E700" s="36">
        <v>42073</v>
      </c>
      <c r="F700" s="31" t="s">
        <v>1860</v>
      </c>
      <c r="G700" s="32" t="s">
        <v>420</v>
      </c>
    </row>
    <row r="701" spans="1:7" x14ac:dyDescent="0.35">
      <c r="A701" s="30">
        <v>1737764</v>
      </c>
      <c r="B701" s="31" t="s">
        <v>1861</v>
      </c>
      <c r="C701" s="31" t="s">
        <v>450</v>
      </c>
      <c r="D701" s="31" t="s">
        <v>498</v>
      </c>
      <c r="E701" s="36">
        <v>42248</v>
      </c>
      <c r="F701" s="31" t="s">
        <v>1862</v>
      </c>
      <c r="G701" s="32" t="s">
        <v>375</v>
      </c>
    </row>
    <row r="702" spans="1:7" x14ac:dyDescent="0.35">
      <c r="A702" s="30">
        <v>1524381</v>
      </c>
      <c r="B702" s="31" t="s">
        <v>1863</v>
      </c>
      <c r="C702" s="31" t="s">
        <v>779</v>
      </c>
      <c r="D702" s="31" t="s">
        <v>426</v>
      </c>
      <c r="E702" s="36">
        <v>42245</v>
      </c>
      <c r="F702" s="31" t="s">
        <v>1864</v>
      </c>
      <c r="G702" s="32" t="s">
        <v>379</v>
      </c>
    </row>
    <row r="703" spans="1:7" x14ac:dyDescent="0.35">
      <c r="A703" s="30">
        <v>1657840</v>
      </c>
      <c r="B703" s="31" t="s">
        <v>1865</v>
      </c>
      <c r="C703" s="31" t="s">
        <v>705</v>
      </c>
      <c r="D703" s="31" t="s">
        <v>451</v>
      </c>
      <c r="E703" s="36">
        <v>42088</v>
      </c>
      <c r="F703" s="31" t="s">
        <v>1866</v>
      </c>
      <c r="G703" s="32" t="s">
        <v>379</v>
      </c>
    </row>
    <row r="704" spans="1:7" x14ac:dyDescent="0.35">
      <c r="A704" s="30">
        <v>1693983</v>
      </c>
      <c r="B704" s="31" t="s">
        <v>1867</v>
      </c>
      <c r="C704" s="31" t="s">
        <v>553</v>
      </c>
      <c r="D704" s="31" t="s">
        <v>426</v>
      </c>
      <c r="E704" s="36">
        <v>42055</v>
      </c>
      <c r="F704" s="31" t="s">
        <v>1868</v>
      </c>
      <c r="G704" s="32" t="s">
        <v>412</v>
      </c>
    </row>
    <row r="705" spans="1:7" x14ac:dyDescent="0.35">
      <c r="A705" s="30">
        <v>1212217</v>
      </c>
      <c r="B705" s="31" t="s">
        <v>1869</v>
      </c>
      <c r="C705" s="31" t="s">
        <v>474</v>
      </c>
      <c r="D705" s="31" t="s">
        <v>363</v>
      </c>
      <c r="E705" s="36">
        <v>42158</v>
      </c>
      <c r="F705" s="31" t="s">
        <v>1870</v>
      </c>
      <c r="G705" s="32" t="s">
        <v>398</v>
      </c>
    </row>
    <row r="706" spans="1:7" x14ac:dyDescent="0.35">
      <c r="A706" s="30">
        <v>1284547</v>
      </c>
      <c r="B706" s="31" t="s">
        <v>1871</v>
      </c>
      <c r="C706" s="31" t="s">
        <v>965</v>
      </c>
      <c r="D706" s="31" t="s">
        <v>451</v>
      </c>
      <c r="E706" s="36">
        <v>42341</v>
      </c>
      <c r="F706" s="31" t="s">
        <v>1872</v>
      </c>
      <c r="G706" s="32" t="s">
        <v>441</v>
      </c>
    </row>
    <row r="707" spans="1:7" x14ac:dyDescent="0.35">
      <c r="A707" s="30">
        <v>1787259</v>
      </c>
      <c r="B707" s="31" t="s">
        <v>1873</v>
      </c>
      <c r="C707" s="31" t="s">
        <v>719</v>
      </c>
      <c r="D707" s="31" t="s">
        <v>426</v>
      </c>
      <c r="E707" s="36">
        <v>42352</v>
      </c>
      <c r="F707" s="31" t="s">
        <v>1874</v>
      </c>
      <c r="G707" s="32" t="s">
        <v>598</v>
      </c>
    </row>
    <row r="708" spans="1:7" x14ac:dyDescent="0.35">
      <c r="A708" s="30">
        <v>1257464</v>
      </c>
      <c r="B708" s="31" t="s">
        <v>1875</v>
      </c>
      <c r="C708" s="31" t="s">
        <v>468</v>
      </c>
      <c r="D708" s="31" t="s">
        <v>406</v>
      </c>
      <c r="E708" s="36">
        <v>42273</v>
      </c>
      <c r="F708" s="31" t="s">
        <v>1876</v>
      </c>
      <c r="G708" s="32" t="s">
        <v>389</v>
      </c>
    </row>
    <row r="709" spans="1:7" x14ac:dyDescent="0.35">
      <c r="A709" s="30">
        <v>1788056</v>
      </c>
      <c r="B709" s="31" t="s">
        <v>1877</v>
      </c>
      <c r="C709" s="31" t="s">
        <v>602</v>
      </c>
      <c r="D709" s="31" t="s">
        <v>401</v>
      </c>
      <c r="E709" s="36">
        <v>42037</v>
      </c>
      <c r="F709" s="31" t="s">
        <v>1496</v>
      </c>
      <c r="G709" s="32" t="s">
        <v>389</v>
      </c>
    </row>
    <row r="710" spans="1:7" x14ac:dyDescent="0.35">
      <c r="A710" s="30">
        <v>1811524</v>
      </c>
      <c r="B710" s="31" t="s">
        <v>1878</v>
      </c>
      <c r="C710" s="31" t="s">
        <v>889</v>
      </c>
      <c r="D710" s="31" t="s">
        <v>392</v>
      </c>
      <c r="E710" s="36">
        <v>42020</v>
      </c>
      <c r="F710" s="31" t="s">
        <v>1879</v>
      </c>
      <c r="G710" s="32" t="s">
        <v>444</v>
      </c>
    </row>
    <row r="711" spans="1:7" x14ac:dyDescent="0.35">
      <c r="A711" s="30">
        <v>1518125</v>
      </c>
      <c r="B711" s="31" t="s">
        <v>1880</v>
      </c>
      <c r="C711" s="31" t="s">
        <v>506</v>
      </c>
      <c r="D711" s="31" t="s">
        <v>401</v>
      </c>
      <c r="E711" s="36">
        <v>42165</v>
      </c>
      <c r="F711" s="31" t="s">
        <v>1881</v>
      </c>
      <c r="G711" s="32" t="s">
        <v>495</v>
      </c>
    </row>
    <row r="712" spans="1:7" x14ac:dyDescent="0.35">
      <c r="A712" s="30">
        <v>1856000</v>
      </c>
      <c r="B712" s="31" t="s">
        <v>1882</v>
      </c>
      <c r="C712" s="31" t="s">
        <v>1412</v>
      </c>
      <c r="D712" s="31" t="s">
        <v>401</v>
      </c>
      <c r="E712" s="36">
        <v>42167</v>
      </c>
      <c r="F712" s="31" t="s">
        <v>1883</v>
      </c>
      <c r="G712" s="32" t="s">
        <v>412</v>
      </c>
    </row>
    <row r="713" spans="1:7" x14ac:dyDescent="0.35">
      <c r="A713" s="30">
        <v>1332563</v>
      </c>
      <c r="B713" s="31" t="s">
        <v>1884</v>
      </c>
      <c r="C713" s="31" t="s">
        <v>588</v>
      </c>
      <c r="D713" s="31" t="s">
        <v>373</v>
      </c>
      <c r="E713" s="36">
        <v>42064</v>
      </c>
      <c r="F713" s="31" t="s">
        <v>1885</v>
      </c>
      <c r="G713" s="32" t="s">
        <v>379</v>
      </c>
    </row>
    <row r="714" spans="1:7" x14ac:dyDescent="0.35">
      <c r="A714" s="30">
        <v>1496600</v>
      </c>
      <c r="B714" s="31" t="s">
        <v>1886</v>
      </c>
      <c r="C714" s="31" t="s">
        <v>732</v>
      </c>
      <c r="D714" s="31" t="s">
        <v>430</v>
      </c>
      <c r="E714" s="36">
        <v>42273</v>
      </c>
      <c r="F714" s="31" t="s">
        <v>1887</v>
      </c>
      <c r="G714" s="32" t="s">
        <v>403</v>
      </c>
    </row>
    <row r="715" spans="1:7" x14ac:dyDescent="0.35">
      <c r="A715" s="30">
        <v>1314683</v>
      </c>
      <c r="B715" s="31" t="s">
        <v>1888</v>
      </c>
      <c r="C715" s="31" t="s">
        <v>581</v>
      </c>
      <c r="D715" s="31" t="s">
        <v>373</v>
      </c>
      <c r="E715" s="36">
        <v>42239</v>
      </c>
      <c r="F715" s="31" t="s">
        <v>1889</v>
      </c>
      <c r="G715" s="32" t="s">
        <v>516</v>
      </c>
    </row>
    <row r="716" spans="1:7" x14ac:dyDescent="0.35">
      <c r="A716" s="30">
        <v>1748478</v>
      </c>
      <c r="B716" s="31" t="s">
        <v>1890</v>
      </c>
      <c r="C716" s="31" t="s">
        <v>710</v>
      </c>
      <c r="D716" s="31" t="s">
        <v>363</v>
      </c>
      <c r="E716" s="36">
        <v>42022</v>
      </c>
      <c r="F716" s="31" t="s">
        <v>1891</v>
      </c>
      <c r="G716" s="32" t="s">
        <v>532</v>
      </c>
    </row>
    <row r="717" spans="1:7" x14ac:dyDescent="0.35">
      <c r="A717" s="30">
        <v>1473974</v>
      </c>
      <c r="B717" s="31" t="s">
        <v>1892</v>
      </c>
      <c r="C717" s="31" t="s">
        <v>965</v>
      </c>
      <c r="D717" s="31" t="s">
        <v>571</v>
      </c>
      <c r="E717" s="36">
        <v>42134</v>
      </c>
      <c r="F717" s="31" t="s">
        <v>1893</v>
      </c>
      <c r="G717" s="32" t="s">
        <v>394</v>
      </c>
    </row>
    <row r="718" spans="1:7" x14ac:dyDescent="0.35">
      <c r="A718" s="30">
        <v>1716939</v>
      </c>
      <c r="B718" s="31" t="s">
        <v>1894</v>
      </c>
      <c r="C718" s="31" t="s">
        <v>396</v>
      </c>
      <c r="D718" s="31" t="s">
        <v>373</v>
      </c>
      <c r="E718" s="36">
        <v>42073</v>
      </c>
      <c r="F718" s="31" t="s">
        <v>1895</v>
      </c>
      <c r="G718" s="32" t="s">
        <v>416</v>
      </c>
    </row>
    <row r="719" spans="1:7" x14ac:dyDescent="0.35">
      <c r="A719" s="30">
        <v>1211596</v>
      </c>
      <c r="B719" s="31" t="s">
        <v>1896</v>
      </c>
      <c r="C719" s="31" t="s">
        <v>752</v>
      </c>
      <c r="D719" s="31" t="s">
        <v>498</v>
      </c>
      <c r="E719" s="36">
        <v>42077</v>
      </c>
      <c r="F719" s="31" t="s">
        <v>1897</v>
      </c>
      <c r="G719" s="32" t="s">
        <v>403</v>
      </c>
    </row>
    <row r="720" spans="1:7" x14ac:dyDescent="0.35">
      <c r="A720" s="30">
        <v>1509473</v>
      </c>
      <c r="B720" s="31" t="s">
        <v>1898</v>
      </c>
      <c r="C720" s="31" t="s">
        <v>661</v>
      </c>
      <c r="D720" s="31" t="s">
        <v>401</v>
      </c>
      <c r="E720" s="36">
        <v>42140</v>
      </c>
      <c r="F720" s="31" t="s">
        <v>1899</v>
      </c>
      <c r="G720" s="32" t="s">
        <v>412</v>
      </c>
    </row>
    <row r="721" spans="1:7" x14ac:dyDescent="0.35">
      <c r="A721" s="30">
        <v>1691041</v>
      </c>
      <c r="B721" s="31" t="s">
        <v>1900</v>
      </c>
      <c r="C721" s="31" t="s">
        <v>409</v>
      </c>
      <c r="D721" s="31" t="s">
        <v>423</v>
      </c>
      <c r="E721" s="36">
        <v>42092</v>
      </c>
      <c r="F721" s="31" t="s">
        <v>1901</v>
      </c>
      <c r="G721" s="32" t="s">
        <v>532</v>
      </c>
    </row>
    <row r="722" spans="1:7" x14ac:dyDescent="0.35">
      <c r="A722" s="30">
        <v>1848597</v>
      </c>
      <c r="B722" s="31" t="s">
        <v>1902</v>
      </c>
      <c r="C722" s="31" t="s">
        <v>400</v>
      </c>
      <c r="D722" s="31" t="s">
        <v>464</v>
      </c>
      <c r="E722" s="36">
        <v>42276</v>
      </c>
      <c r="F722" s="31" t="s">
        <v>1234</v>
      </c>
      <c r="G722" s="32" t="s">
        <v>516</v>
      </c>
    </row>
    <row r="723" spans="1:7" x14ac:dyDescent="0.35">
      <c r="A723" s="30">
        <v>1374037</v>
      </c>
      <c r="B723" s="31" t="s">
        <v>1903</v>
      </c>
      <c r="C723" s="31" t="s">
        <v>460</v>
      </c>
      <c r="D723" s="31" t="s">
        <v>571</v>
      </c>
      <c r="E723" s="36">
        <v>42221</v>
      </c>
      <c r="F723" s="31" t="s">
        <v>1904</v>
      </c>
      <c r="G723" s="32" t="s">
        <v>403</v>
      </c>
    </row>
    <row r="724" spans="1:7" x14ac:dyDescent="0.35">
      <c r="A724" s="30">
        <v>1426834</v>
      </c>
      <c r="B724" s="31" t="s">
        <v>1905</v>
      </c>
      <c r="C724" s="31" t="s">
        <v>1106</v>
      </c>
      <c r="D724" s="31" t="s">
        <v>406</v>
      </c>
      <c r="E724" s="36">
        <v>42212</v>
      </c>
      <c r="F724" s="31" t="s">
        <v>1906</v>
      </c>
      <c r="G724" s="32" t="s">
        <v>379</v>
      </c>
    </row>
    <row r="725" spans="1:7" x14ac:dyDescent="0.35">
      <c r="A725" s="30">
        <v>1823284</v>
      </c>
      <c r="B725" s="31" t="s">
        <v>1907</v>
      </c>
      <c r="C725" s="31" t="s">
        <v>386</v>
      </c>
      <c r="D725" s="31" t="s">
        <v>392</v>
      </c>
      <c r="E725" s="36">
        <v>42165</v>
      </c>
      <c r="F725" s="31" t="s">
        <v>1908</v>
      </c>
      <c r="G725" s="32" t="s">
        <v>420</v>
      </c>
    </row>
    <row r="726" spans="1:7" x14ac:dyDescent="0.35">
      <c r="A726" s="30">
        <v>1532649</v>
      </c>
      <c r="B726" s="31" t="s">
        <v>1909</v>
      </c>
      <c r="C726" s="31" t="s">
        <v>868</v>
      </c>
      <c r="D726" s="31" t="s">
        <v>487</v>
      </c>
      <c r="E726" s="36">
        <v>42281</v>
      </c>
      <c r="F726" s="31" t="s">
        <v>1910</v>
      </c>
      <c r="G726" s="32" t="s">
        <v>420</v>
      </c>
    </row>
    <row r="727" spans="1:7" x14ac:dyDescent="0.35">
      <c r="A727" s="30">
        <v>1472726</v>
      </c>
      <c r="B727" s="31" t="s">
        <v>1911</v>
      </c>
      <c r="C727" s="31" t="s">
        <v>501</v>
      </c>
      <c r="D727" s="31" t="s">
        <v>455</v>
      </c>
      <c r="E727" s="36">
        <v>42029</v>
      </c>
      <c r="F727" s="31" t="s">
        <v>548</v>
      </c>
      <c r="G727" s="32" t="s">
        <v>403</v>
      </c>
    </row>
    <row r="728" spans="1:7" x14ac:dyDescent="0.35">
      <c r="A728" s="30">
        <v>1630677</v>
      </c>
      <c r="B728" s="31" t="s">
        <v>1912</v>
      </c>
      <c r="C728" s="31" t="s">
        <v>722</v>
      </c>
      <c r="D728" s="31" t="s">
        <v>464</v>
      </c>
      <c r="E728" s="36">
        <v>42059</v>
      </c>
      <c r="F728" s="31" t="s">
        <v>1913</v>
      </c>
      <c r="G728" s="32" t="s">
        <v>389</v>
      </c>
    </row>
    <row r="729" spans="1:7" x14ac:dyDescent="0.35">
      <c r="A729" s="30">
        <v>1673358</v>
      </c>
      <c r="B729" s="31" t="s">
        <v>1914</v>
      </c>
      <c r="C729" s="31" t="s">
        <v>501</v>
      </c>
      <c r="D729" s="31" t="s">
        <v>430</v>
      </c>
      <c r="E729" s="36">
        <v>42167</v>
      </c>
      <c r="F729" s="31" t="s">
        <v>1915</v>
      </c>
      <c r="G729" s="32" t="s">
        <v>370</v>
      </c>
    </row>
    <row r="730" spans="1:7" x14ac:dyDescent="0.35">
      <c r="A730" s="30">
        <v>1576102</v>
      </c>
      <c r="B730" s="31" t="s">
        <v>1916</v>
      </c>
      <c r="C730" s="31" t="s">
        <v>596</v>
      </c>
      <c r="D730" s="31" t="s">
        <v>487</v>
      </c>
      <c r="E730" s="36">
        <v>42326</v>
      </c>
      <c r="F730" s="31" t="s">
        <v>1917</v>
      </c>
      <c r="G730" s="32" t="s">
        <v>466</v>
      </c>
    </row>
    <row r="731" spans="1:7" x14ac:dyDescent="0.35">
      <c r="A731" s="30">
        <v>1852243</v>
      </c>
      <c r="B731" s="31" t="s">
        <v>1918</v>
      </c>
      <c r="C731" s="31" t="s">
        <v>868</v>
      </c>
      <c r="D731" s="31" t="s">
        <v>430</v>
      </c>
      <c r="E731" s="36">
        <v>42206</v>
      </c>
      <c r="F731" s="31" t="s">
        <v>1653</v>
      </c>
      <c r="G731" s="32" t="s">
        <v>412</v>
      </c>
    </row>
    <row r="732" spans="1:7" x14ac:dyDescent="0.35">
      <c r="A732" s="30">
        <v>1401841</v>
      </c>
      <c r="B732" s="31" t="s">
        <v>1919</v>
      </c>
      <c r="C732" s="31" t="s">
        <v>483</v>
      </c>
      <c r="D732" s="31" t="s">
        <v>410</v>
      </c>
      <c r="E732" s="36">
        <v>42096</v>
      </c>
      <c r="F732" s="31" t="s">
        <v>1920</v>
      </c>
      <c r="G732" s="32" t="s">
        <v>379</v>
      </c>
    </row>
    <row r="733" spans="1:7" x14ac:dyDescent="0.35">
      <c r="A733" s="30">
        <v>1426792</v>
      </c>
      <c r="B733" s="31" t="s">
        <v>1921</v>
      </c>
      <c r="C733" s="31" t="s">
        <v>556</v>
      </c>
      <c r="D733" s="31" t="s">
        <v>392</v>
      </c>
      <c r="E733" s="36">
        <v>42110</v>
      </c>
      <c r="F733" s="31" t="s">
        <v>1922</v>
      </c>
      <c r="G733" s="32" t="s">
        <v>420</v>
      </c>
    </row>
    <row r="734" spans="1:7" x14ac:dyDescent="0.35">
      <c r="A734" s="30">
        <v>1283337</v>
      </c>
      <c r="B734" s="31" t="s">
        <v>1923</v>
      </c>
      <c r="C734" s="31" t="s">
        <v>916</v>
      </c>
      <c r="D734" s="31" t="s">
        <v>406</v>
      </c>
      <c r="E734" s="36">
        <v>42369</v>
      </c>
      <c r="F734" s="31" t="s">
        <v>1924</v>
      </c>
      <c r="G734" s="32" t="s">
        <v>403</v>
      </c>
    </row>
    <row r="735" spans="1:7" x14ac:dyDescent="0.35">
      <c r="A735" s="30">
        <v>1406942</v>
      </c>
      <c r="B735" s="31" t="s">
        <v>1925</v>
      </c>
      <c r="C735" s="31" t="s">
        <v>980</v>
      </c>
      <c r="D735" s="31" t="s">
        <v>455</v>
      </c>
      <c r="E735" s="36">
        <v>42096</v>
      </c>
      <c r="F735" s="31" t="s">
        <v>1926</v>
      </c>
      <c r="G735" s="32" t="s">
        <v>403</v>
      </c>
    </row>
    <row r="736" spans="1:7" x14ac:dyDescent="0.35">
      <c r="A736" s="30">
        <v>1674154</v>
      </c>
      <c r="B736" s="31" t="s">
        <v>1927</v>
      </c>
      <c r="C736" s="31" t="s">
        <v>673</v>
      </c>
      <c r="D736" s="31" t="s">
        <v>447</v>
      </c>
      <c r="E736" s="36">
        <v>42235</v>
      </c>
      <c r="F736" s="31" t="s">
        <v>1928</v>
      </c>
      <c r="G736" s="32" t="s">
        <v>365</v>
      </c>
    </row>
    <row r="737" spans="1:7" x14ac:dyDescent="0.35">
      <c r="A737" s="30">
        <v>1550476</v>
      </c>
      <c r="B737" s="31" t="s">
        <v>1929</v>
      </c>
      <c r="C737" s="31" t="s">
        <v>611</v>
      </c>
      <c r="D737" s="31" t="s">
        <v>368</v>
      </c>
      <c r="E737" s="36">
        <v>42361</v>
      </c>
      <c r="F737" s="31" t="s">
        <v>1930</v>
      </c>
      <c r="G737" s="32" t="s">
        <v>492</v>
      </c>
    </row>
    <row r="738" spans="1:7" x14ac:dyDescent="0.35">
      <c r="A738" s="30">
        <v>1247976</v>
      </c>
      <c r="B738" s="31" t="s">
        <v>1931</v>
      </c>
      <c r="C738" s="31" t="s">
        <v>527</v>
      </c>
      <c r="D738" s="31" t="s">
        <v>430</v>
      </c>
      <c r="E738" s="36">
        <v>42331</v>
      </c>
      <c r="F738" s="31" t="s">
        <v>1932</v>
      </c>
      <c r="G738" s="32" t="s">
        <v>394</v>
      </c>
    </row>
    <row r="739" spans="1:7" x14ac:dyDescent="0.35">
      <c r="A739" s="30">
        <v>1301100</v>
      </c>
      <c r="B739" s="31" t="s">
        <v>1933</v>
      </c>
      <c r="C739" s="31" t="s">
        <v>1021</v>
      </c>
      <c r="D739" s="31" t="s">
        <v>373</v>
      </c>
      <c r="E739" s="36">
        <v>42348</v>
      </c>
      <c r="F739" s="31" t="s">
        <v>1934</v>
      </c>
      <c r="G739" s="32" t="s">
        <v>466</v>
      </c>
    </row>
    <row r="740" spans="1:7" x14ac:dyDescent="0.35">
      <c r="A740" s="30">
        <v>1297907</v>
      </c>
      <c r="B740" s="31" t="s">
        <v>1935</v>
      </c>
      <c r="C740" s="31" t="s">
        <v>980</v>
      </c>
      <c r="D740" s="31" t="s">
        <v>387</v>
      </c>
      <c r="E740" s="36">
        <v>42355</v>
      </c>
      <c r="F740" s="31" t="s">
        <v>1936</v>
      </c>
      <c r="G740" s="32" t="s">
        <v>379</v>
      </c>
    </row>
    <row r="741" spans="1:7" x14ac:dyDescent="0.35">
      <c r="A741" s="30">
        <v>1544980</v>
      </c>
      <c r="B741" s="31" t="s">
        <v>1937</v>
      </c>
      <c r="C741" s="31" t="s">
        <v>506</v>
      </c>
      <c r="D741" s="31" t="s">
        <v>430</v>
      </c>
      <c r="E741" s="36">
        <v>42100</v>
      </c>
      <c r="F741" s="31" t="s">
        <v>1938</v>
      </c>
      <c r="G741" s="32" t="s">
        <v>365</v>
      </c>
    </row>
    <row r="742" spans="1:7" x14ac:dyDescent="0.35">
      <c r="A742" s="30">
        <v>1639546</v>
      </c>
      <c r="B742" s="31" t="s">
        <v>1939</v>
      </c>
      <c r="C742" s="31" t="s">
        <v>588</v>
      </c>
      <c r="D742" s="31" t="s">
        <v>430</v>
      </c>
      <c r="E742" s="36">
        <v>42269</v>
      </c>
      <c r="F742" s="31" t="s">
        <v>1940</v>
      </c>
      <c r="G742" s="32" t="s">
        <v>398</v>
      </c>
    </row>
    <row r="743" spans="1:7" x14ac:dyDescent="0.35">
      <c r="A743" s="30">
        <v>1332460</v>
      </c>
      <c r="B743" s="31" t="s">
        <v>1941</v>
      </c>
      <c r="C743" s="31" t="s">
        <v>439</v>
      </c>
      <c r="D743" s="31" t="s">
        <v>368</v>
      </c>
      <c r="E743" s="36">
        <v>42010</v>
      </c>
      <c r="F743" s="31" t="s">
        <v>1942</v>
      </c>
      <c r="G743" s="32" t="s">
        <v>365</v>
      </c>
    </row>
    <row r="744" spans="1:7" x14ac:dyDescent="0.35">
      <c r="A744" s="30">
        <v>1266729</v>
      </c>
      <c r="B744" s="31" t="s">
        <v>1943</v>
      </c>
      <c r="C744" s="31" t="s">
        <v>471</v>
      </c>
      <c r="D744" s="31" t="s">
        <v>451</v>
      </c>
      <c r="E744" s="36">
        <v>42348</v>
      </c>
      <c r="F744" s="31" t="s">
        <v>1944</v>
      </c>
      <c r="G744" s="32" t="s">
        <v>444</v>
      </c>
    </row>
    <row r="745" spans="1:7" x14ac:dyDescent="0.35">
      <c r="A745" s="30">
        <v>1359096</v>
      </c>
      <c r="B745" s="31" t="s">
        <v>1945</v>
      </c>
      <c r="C745" s="31" t="s">
        <v>678</v>
      </c>
      <c r="D745" s="31" t="s">
        <v>498</v>
      </c>
      <c r="E745" s="36">
        <v>42225</v>
      </c>
      <c r="F745" s="31" t="s">
        <v>1946</v>
      </c>
      <c r="G745" s="32" t="s">
        <v>516</v>
      </c>
    </row>
    <row r="746" spans="1:7" x14ac:dyDescent="0.35">
      <c r="A746" s="30">
        <v>1686352</v>
      </c>
      <c r="B746" s="31" t="s">
        <v>1947</v>
      </c>
      <c r="C746" s="31" t="s">
        <v>725</v>
      </c>
      <c r="D746" s="31" t="s">
        <v>363</v>
      </c>
      <c r="E746" s="36">
        <v>42057</v>
      </c>
      <c r="F746" s="31" t="s">
        <v>1948</v>
      </c>
      <c r="G746" s="32" t="s">
        <v>598</v>
      </c>
    </row>
    <row r="747" spans="1:7" x14ac:dyDescent="0.35">
      <c r="A747" s="30">
        <v>1320820</v>
      </c>
      <c r="B747" s="31" t="s">
        <v>1949</v>
      </c>
      <c r="C747" s="31" t="s">
        <v>980</v>
      </c>
      <c r="D747" s="31" t="s">
        <v>382</v>
      </c>
      <c r="E747" s="36">
        <v>42107</v>
      </c>
      <c r="F747" s="31" t="s">
        <v>1950</v>
      </c>
      <c r="G747" s="32" t="s">
        <v>444</v>
      </c>
    </row>
    <row r="748" spans="1:7" x14ac:dyDescent="0.35">
      <c r="A748" s="30">
        <v>1853523</v>
      </c>
      <c r="B748" s="31" t="s">
        <v>1951</v>
      </c>
      <c r="C748" s="31" t="s">
        <v>497</v>
      </c>
      <c r="D748" s="31" t="s">
        <v>487</v>
      </c>
      <c r="E748" s="36">
        <v>42211</v>
      </c>
      <c r="F748" s="31" t="s">
        <v>1952</v>
      </c>
      <c r="G748" s="32" t="s">
        <v>428</v>
      </c>
    </row>
    <row r="749" spans="1:7" x14ac:dyDescent="0.35">
      <c r="A749" s="30">
        <v>1489174</v>
      </c>
      <c r="B749" s="31" t="s">
        <v>1953</v>
      </c>
      <c r="C749" s="31" t="s">
        <v>578</v>
      </c>
      <c r="D749" s="31" t="s">
        <v>451</v>
      </c>
      <c r="E749" s="36">
        <v>42162</v>
      </c>
      <c r="F749" s="31" t="s">
        <v>1954</v>
      </c>
      <c r="G749" s="32" t="s">
        <v>428</v>
      </c>
    </row>
    <row r="750" spans="1:7" x14ac:dyDescent="0.35">
      <c r="A750" s="30">
        <v>1554405</v>
      </c>
      <c r="B750" s="31" t="s">
        <v>1955</v>
      </c>
      <c r="C750" s="31" t="s">
        <v>1412</v>
      </c>
      <c r="D750" s="31" t="s">
        <v>406</v>
      </c>
      <c r="E750" s="36">
        <v>42297</v>
      </c>
      <c r="F750" s="31" t="s">
        <v>1956</v>
      </c>
      <c r="G750" s="32" t="s">
        <v>375</v>
      </c>
    </row>
    <row r="751" spans="1:7" x14ac:dyDescent="0.35">
      <c r="A751" s="30">
        <v>1688670</v>
      </c>
      <c r="B751" s="31" t="s">
        <v>1957</v>
      </c>
      <c r="C751" s="31" t="s">
        <v>710</v>
      </c>
      <c r="D751" s="31" t="s">
        <v>382</v>
      </c>
      <c r="E751" s="36">
        <v>42080</v>
      </c>
      <c r="F751" s="31" t="s">
        <v>1958</v>
      </c>
      <c r="G751" s="32" t="s">
        <v>398</v>
      </c>
    </row>
    <row r="752" spans="1:7" x14ac:dyDescent="0.35">
      <c r="A752" s="30">
        <v>1656207</v>
      </c>
      <c r="B752" s="31" t="s">
        <v>1959</v>
      </c>
      <c r="C752" s="31" t="s">
        <v>661</v>
      </c>
      <c r="D752" s="31" t="s">
        <v>426</v>
      </c>
      <c r="E752" s="36">
        <v>42249</v>
      </c>
      <c r="F752" s="31" t="s">
        <v>1960</v>
      </c>
      <c r="G752" s="32" t="s">
        <v>375</v>
      </c>
    </row>
    <row r="753" spans="1:7" x14ac:dyDescent="0.35">
      <c r="A753" s="30">
        <v>1593412</v>
      </c>
      <c r="B753" s="31" t="s">
        <v>1961</v>
      </c>
      <c r="C753" s="31" t="s">
        <v>655</v>
      </c>
      <c r="D753" s="31" t="s">
        <v>487</v>
      </c>
      <c r="E753" s="36">
        <v>42133</v>
      </c>
      <c r="F753" s="31" t="s">
        <v>1703</v>
      </c>
      <c r="G753" s="32" t="s">
        <v>529</v>
      </c>
    </row>
    <row r="754" spans="1:7" x14ac:dyDescent="0.35">
      <c r="A754" s="30">
        <v>1673505</v>
      </c>
      <c r="B754" s="31" t="s">
        <v>1962</v>
      </c>
      <c r="C754" s="31" t="s">
        <v>501</v>
      </c>
      <c r="D754" s="31" t="s">
        <v>498</v>
      </c>
      <c r="E754" s="36">
        <v>42154</v>
      </c>
      <c r="F754" s="31" t="s">
        <v>1275</v>
      </c>
      <c r="G754" s="32" t="s">
        <v>466</v>
      </c>
    </row>
    <row r="755" spans="1:7" x14ac:dyDescent="0.35">
      <c r="A755" s="30">
        <v>1535186</v>
      </c>
      <c r="B755" s="31" t="s">
        <v>1963</v>
      </c>
      <c r="C755" s="31" t="s">
        <v>450</v>
      </c>
      <c r="D755" s="31" t="s">
        <v>451</v>
      </c>
      <c r="E755" s="36">
        <v>42360</v>
      </c>
      <c r="F755" s="31" t="s">
        <v>1964</v>
      </c>
      <c r="G755" s="32" t="s">
        <v>420</v>
      </c>
    </row>
    <row r="756" spans="1:7" x14ac:dyDescent="0.35">
      <c r="A756" s="30">
        <v>1574869</v>
      </c>
      <c r="B756" s="31" t="s">
        <v>1965</v>
      </c>
      <c r="C756" s="31" t="s">
        <v>381</v>
      </c>
      <c r="D756" s="31" t="s">
        <v>363</v>
      </c>
      <c r="E756" s="36">
        <v>42173</v>
      </c>
      <c r="F756" s="31" t="s">
        <v>1966</v>
      </c>
      <c r="G756" s="32" t="s">
        <v>466</v>
      </c>
    </row>
    <row r="757" spans="1:7" x14ac:dyDescent="0.35">
      <c r="A757" s="30">
        <v>1408301</v>
      </c>
      <c r="B757" s="31" t="s">
        <v>1967</v>
      </c>
      <c r="C757" s="31" t="s">
        <v>405</v>
      </c>
      <c r="D757" s="31" t="s">
        <v>410</v>
      </c>
      <c r="E757" s="36">
        <v>42137</v>
      </c>
      <c r="F757" s="31" t="s">
        <v>914</v>
      </c>
      <c r="G757" s="32" t="s">
        <v>398</v>
      </c>
    </row>
    <row r="758" spans="1:7" x14ac:dyDescent="0.35">
      <c r="A758" s="30">
        <v>1547795</v>
      </c>
      <c r="B758" s="31" t="s">
        <v>1968</v>
      </c>
      <c r="C758" s="31" t="s">
        <v>568</v>
      </c>
      <c r="D758" s="31" t="s">
        <v>392</v>
      </c>
      <c r="E758" s="36">
        <v>42044</v>
      </c>
      <c r="F758" s="31" t="s">
        <v>564</v>
      </c>
      <c r="G758" s="32" t="s">
        <v>365</v>
      </c>
    </row>
    <row r="759" spans="1:7" x14ac:dyDescent="0.35">
      <c r="A759" s="30">
        <v>1301712</v>
      </c>
      <c r="B759" s="31" t="s">
        <v>1969</v>
      </c>
      <c r="C759" s="31" t="s">
        <v>556</v>
      </c>
      <c r="D759" s="31" t="s">
        <v>392</v>
      </c>
      <c r="E759" s="36">
        <v>42187</v>
      </c>
      <c r="F759" s="31" t="s">
        <v>1970</v>
      </c>
      <c r="G759" s="32" t="s">
        <v>420</v>
      </c>
    </row>
    <row r="760" spans="1:7" x14ac:dyDescent="0.35">
      <c r="A760" s="30">
        <v>1680923</v>
      </c>
      <c r="B760" s="31" t="s">
        <v>1971</v>
      </c>
      <c r="C760" s="31" t="s">
        <v>391</v>
      </c>
      <c r="D760" s="31" t="s">
        <v>487</v>
      </c>
      <c r="E760" s="36">
        <v>42098</v>
      </c>
      <c r="F760" s="31" t="s">
        <v>1972</v>
      </c>
      <c r="G760" s="32" t="s">
        <v>529</v>
      </c>
    </row>
    <row r="761" spans="1:7" x14ac:dyDescent="0.35">
      <c r="A761" s="30">
        <v>1579886</v>
      </c>
      <c r="B761" s="31" t="s">
        <v>1973</v>
      </c>
      <c r="C761" s="31" t="s">
        <v>965</v>
      </c>
      <c r="D761" s="31" t="s">
        <v>464</v>
      </c>
      <c r="E761" s="36">
        <v>42024</v>
      </c>
      <c r="F761" s="31" t="s">
        <v>1974</v>
      </c>
      <c r="G761" s="32" t="s">
        <v>389</v>
      </c>
    </row>
    <row r="762" spans="1:7" x14ac:dyDescent="0.35">
      <c r="A762" s="30">
        <v>1555690</v>
      </c>
      <c r="B762" s="31" t="s">
        <v>1975</v>
      </c>
      <c r="C762" s="31" t="s">
        <v>527</v>
      </c>
      <c r="D762" s="31" t="s">
        <v>368</v>
      </c>
      <c r="E762" s="36">
        <v>42132</v>
      </c>
      <c r="F762" s="31" t="s">
        <v>1976</v>
      </c>
      <c r="G762" s="32" t="s">
        <v>428</v>
      </c>
    </row>
    <row r="763" spans="1:7" x14ac:dyDescent="0.35">
      <c r="A763" s="30">
        <v>1713234</v>
      </c>
      <c r="B763" s="31" t="s">
        <v>1977</v>
      </c>
      <c r="C763" s="31" t="s">
        <v>367</v>
      </c>
      <c r="D763" s="31" t="s">
        <v>451</v>
      </c>
      <c r="E763" s="36">
        <v>42272</v>
      </c>
      <c r="F763" s="31" t="s">
        <v>1978</v>
      </c>
      <c r="G763" s="32" t="s">
        <v>529</v>
      </c>
    </row>
    <row r="764" spans="1:7" x14ac:dyDescent="0.35">
      <c r="A764" s="30">
        <v>1243601</v>
      </c>
      <c r="B764" s="31" t="s">
        <v>1979</v>
      </c>
      <c r="C764" s="31" t="s">
        <v>454</v>
      </c>
      <c r="D764" s="31" t="s">
        <v>447</v>
      </c>
      <c r="E764" s="36">
        <v>42052</v>
      </c>
      <c r="F764" s="31" t="s">
        <v>1056</v>
      </c>
      <c r="G764" s="32" t="s">
        <v>420</v>
      </c>
    </row>
    <row r="765" spans="1:7" x14ac:dyDescent="0.35">
      <c r="A765" s="30">
        <v>1432593</v>
      </c>
      <c r="B765" s="31" t="s">
        <v>1980</v>
      </c>
      <c r="C765" s="31" t="s">
        <v>646</v>
      </c>
      <c r="D765" s="31" t="s">
        <v>373</v>
      </c>
      <c r="E765" s="36">
        <v>42264</v>
      </c>
      <c r="F765" s="31" t="s">
        <v>638</v>
      </c>
      <c r="G765" s="32" t="s">
        <v>365</v>
      </c>
    </row>
    <row r="766" spans="1:7" x14ac:dyDescent="0.35">
      <c r="A766" s="30">
        <v>1782007</v>
      </c>
      <c r="B766" s="31" t="s">
        <v>1981</v>
      </c>
      <c r="C766" s="31" t="s">
        <v>547</v>
      </c>
      <c r="D766" s="31" t="s">
        <v>382</v>
      </c>
      <c r="E766" s="36">
        <v>42242</v>
      </c>
      <c r="F766" s="31" t="s">
        <v>1982</v>
      </c>
      <c r="G766" s="32" t="s">
        <v>375</v>
      </c>
    </row>
    <row r="767" spans="1:7" x14ac:dyDescent="0.35">
      <c r="A767" s="30">
        <v>1508485</v>
      </c>
      <c r="B767" s="31" t="s">
        <v>1983</v>
      </c>
      <c r="C767" s="31" t="s">
        <v>450</v>
      </c>
      <c r="D767" s="31" t="s">
        <v>430</v>
      </c>
      <c r="E767" s="36">
        <v>42241</v>
      </c>
      <c r="F767" s="31" t="s">
        <v>1984</v>
      </c>
      <c r="G767" s="32" t="s">
        <v>365</v>
      </c>
    </row>
    <row r="768" spans="1:7" x14ac:dyDescent="0.35">
      <c r="A768" s="30">
        <v>1597379</v>
      </c>
      <c r="B768" s="31" t="s">
        <v>1985</v>
      </c>
      <c r="C768" s="31" t="s">
        <v>381</v>
      </c>
      <c r="D768" s="31" t="s">
        <v>368</v>
      </c>
      <c r="E768" s="36">
        <v>42106</v>
      </c>
      <c r="F768" s="31" t="s">
        <v>1986</v>
      </c>
      <c r="G768" s="32" t="s">
        <v>492</v>
      </c>
    </row>
    <row r="769" spans="1:7" x14ac:dyDescent="0.35">
      <c r="A769" s="30">
        <v>1492994</v>
      </c>
      <c r="B769" s="31" t="s">
        <v>1987</v>
      </c>
      <c r="C769" s="31" t="s">
        <v>559</v>
      </c>
      <c r="D769" s="31" t="s">
        <v>392</v>
      </c>
      <c r="E769" s="36">
        <v>42145</v>
      </c>
      <c r="F769" s="31" t="s">
        <v>1988</v>
      </c>
      <c r="G769" s="32" t="s">
        <v>532</v>
      </c>
    </row>
    <row r="770" spans="1:7" x14ac:dyDescent="0.35">
      <c r="A770" s="30">
        <v>1581527</v>
      </c>
      <c r="B770" s="31" t="s">
        <v>1989</v>
      </c>
      <c r="C770" s="31" t="s">
        <v>678</v>
      </c>
      <c r="D770" s="31" t="s">
        <v>406</v>
      </c>
      <c r="E770" s="36">
        <v>42092</v>
      </c>
      <c r="F770" s="31" t="s">
        <v>378</v>
      </c>
      <c r="G770" s="32" t="s">
        <v>365</v>
      </c>
    </row>
    <row r="771" spans="1:7" x14ac:dyDescent="0.35">
      <c r="A771" s="30">
        <v>1767477</v>
      </c>
      <c r="B771" s="31" t="s">
        <v>1990</v>
      </c>
      <c r="C771" s="31" t="s">
        <v>868</v>
      </c>
      <c r="D771" s="31" t="s">
        <v>447</v>
      </c>
      <c r="E771" s="36">
        <v>42301</v>
      </c>
      <c r="F771" s="31" t="s">
        <v>1991</v>
      </c>
      <c r="G771" s="32" t="s">
        <v>428</v>
      </c>
    </row>
    <row r="772" spans="1:7" x14ac:dyDescent="0.35">
      <c r="A772" s="30">
        <v>1787970</v>
      </c>
      <c r="B772" s="31" t="s">
        <v>1992</v>
      </c>
      <c r="C772" s="31" t="s">
        <v>716</v>
      </c>
      <c r="D772" s="31" t="s">
        <v>430</v>
      </c>
      <c r="E772" s="36">
        <v>42309</v>
      </c>
      <c r="F772" s="31" t="s">
        <v>1993</v>
      </c>
      <c r="G772" s="32" t="s">
        <v>532</v>
      </c>
    </row>
    <row r="773" spans="1:7" x14ac:dyDescent="0.35">
      <c r="A773" s="30">
        <v>1635162</v>
      </c>
      <c r="B773" s="31" t="s">
        <v>1994</v>
      </c>
      <c r="C773" s="31" t="s">
        <v>836</v>
      </c>
      <c r="D773" s="31" t="s">
        <v>423</v>
      </c>
      <c r="E773" s="36">
        <v>42174</v>
      </c>
      <c r="F773" s="31" t="s">
        <v>696</v>
      </c>
      <c r="G773" s="32" t="s">
        <v>495</v>
      </c>
    </row>
    <row r="774" spans="1:7" x14ac:dyDescent="0.35">
      <c r="A774" s="30">
        <v>1528094</v>
      </c>
      <c r="B774" s="31" t="s">
        <v>1995</v>
      </c>
      <c r="C774" s="31" t="s">
        <v>722</v>
      </c>
      <c r="D774" s="31" t="s">
        <v>487</v>
      </c>
      <c r="E774" s="36">
        <v>42341</v>
      </c>
      <c r="F774" s="31" t="s">
        <v>1996</v>
      </c>
      <c r="G774" s="32" t="s">
        <v>398</v>
      </c>
    </row>
    <row r="775" spans="1:7" x14ac:dyDescent="0.35">
      <c r="A775" s="30">
        <v>1378456</v>
      </c>
      <c r="B775" s="31" t="s">
        <v>1997</v>
      </c>
      <c r="C775" s="31" t="s">
        <v>800</v>
      </c>
      <c r="D775" s="31" t="s">
        <v>387</v>
      </c>
      <c r="E775" s="36">
        <v>42217</v>
      </c>
      <c r="F775" s="31" t="s">
        <v>1942</v>
      </c>
      <c r="G775" s="32" t="s">
        <v>420</v>
      </c>
    </row>
    <row r="776" spans="1:7" x14ac:dyDescent="0.35">
      <c r="A776" s="30">
        <v>1899959</v>
      </c>
      <c r="B776" s="31" t="s">
        <v>1998</v>
      </c>
      <c r="C776" s="31" t="s">
        <v>716</v>
      </c>
      <c r="D776" s="31" t="s">
        <v>464</v>
      </c>
      <c r="E776" s="36">
        <v>42056</v>
      </c>
      <c r="F776" s="31" t="s">
        <v>1999</v>
      </c>
      <c r="G776" s="32" t="s">
        <v>398</v>
      </c>
    </row>
    <row r="777" spans="1:7" x14ac:dyDescent="0.35">
      <c r="A777" s="30">
        <v>1244123</v>
      </c>
      <c r="B777" s="31" t="s">
        <v>2000</v>
      </c>
      <c r="C777" s="31" t="s">
        <v>468</v>
      </c>
      <c r="D777" s="31" t="s">
        <v>368</v>
      </c>
      <c r="E777" s="36">
        <v>42078</v>
      </c>
      <c r="F777" s="31" t="s">
        <v>2001</v>
      </c>
      <c r="G777" s="32" t="s">
        <v>416</v>
      </c>
    </row>
    <row r="778" spans="1:7" x14ac:dyDescent="0.35">
      <c r="A778" s="30">
        <v>1699549</v>
      </c>
      <c r="B778" s="31" t="s">
        <v>2002</v>
      </c>
      <c r="C778" s="31" t="s">
        <v>859</v>
      </c>
      <c r="D778" s="31" t="s">
        <v>373</v>
      </c>
      <c r="E778" s="36">
        <v>42267</v>
      </c>
      <c r="F778" s="31" t="s">
        <v>2003</v>
      </c>
      <c r="G778" s="32" t="s">
        <v>532</v>
      </c>
    </row>
    <row r="779" spans="1:7" x14ac:dyDescent="0.35">
      <c r="A779" s="30">
        <v>1258239</v>
      </c>
      <c r="B779" s="31" t="s">
        <v>2004</v>
      </c>
      <c r="C779" s="31" t="s">
        <v>405</v>
      </c>
      <c r="D779" s="31" t="s">
        <v>451</v>
      </c>
      <c r="E779" s="36">
        <v>42176</v>
      </c>
      <c r="F779" s="31" t="s">
        <v>2005</v>
      </c>
      <c r="G779" s="32" t="s">
        <v>416</v>
      </c>
    </row>
    <row r="780" spans="1:7" x14ac:dyDescent="0.35">
      <c r="A780" s="30">
        <v>1508463</v>
      </c>
      <c r="B780" s="31" t="s">
        <v>2006</v>
      </c>
      <c r="C780" s="31" t="s">
        <v>958</v>
      </c>
      <c r="D780" s="31" t="s">
        <v>382</v>
      </c>
      <c r="E780" s="36">
        <v>42086</v>
      </c>
      <c r="F780" s="31" t="s">
        <v>1889</v>
      </c>
      <c r="G780" s="32" t="s">
        <v>492</v>
      </c>
    </row>
    <row r="781" spans="1:7" x14ac:dyDescent="0.35">
      <c r="A781" s="30">
        <v>1575016</v>
      </c>
      <c r="B781" s="31" t="s">
        <v>2007</v>
      </c>
      <c r="C781" s="31" t="s">
        <v>673</v>
      </c>
      <c r="D781" s="31" t="s">
        <v>498</v>
      </c>
      <c r="E781" s="36">
        <v>42072</v>
      </c>
      <c r="F781" s="31" t="s">
        <v>2008</v>
      </c>
      <c r="G781" s="32" t="s">
        <v>394</v>
      </c>
    </row>
    <row r="782" spans="1:7" x14ac:dyDescent="0.35">
      <c r="A782" s="30">
        <v>1390660</v>
      </c>
      <c r="B782" s="31" t="s">
        <v>2009</v>
      </c>
      <c r="C782" s="31" t="s">
        <v>965</v>
      </c>
      <c r="D782" s="31" t="s">
        <v>464</v>
      </c>
      <c r="E782" s="36">
        <v>42089</v>
      </c>
      <c r="F782" s="31" t="s">
        <v>2010</v>
      </c>
      <c r="G782" s="32" t="s">
        <v>492</v>
      </c>
    </row>
    <row r="783" spans="1:7" x14ac:dyDescent="0.35">
      <c r="A783" s="30">
        <v>1327460</v>
      </c>
      <c r="B783" s="31" t="s">
        <v>2011</v>
      </c>
      <c r="C783" s="31" t="s">
        <v>678</v>
      </c>
      <c r="D783" s="31" t="s">
        <v>401</v>
      </c>
      <c r="E783" s="36">
        <v>42297</v>
      </c>
      <c r="F783" s="31" t="s">
        <v>2012</v>
      </c>
      <c r="G783" s="32" t="s">
        <v>532</v>
      </c>
    </row>
    <row r="784" spans="1:7" x14ac:dyDescent="0.35">
      <c r="A784" s="30">
        <v>1422553</v>
      </c>
      <c r="B784" s="31" t="s">
        <v>2013</v>
      </c>
      <c r="C784" s="31" t="s">
        <v>1026</v>
      </c>
      <c r="D784" s="31" t="s">
        <v>571</v>
      </c>
      <c r="E784" s="36">
        <v>42077</v>
      </c>
      <c r="F784" s="31" t="s">
        <v>2014</v>
      </c>
      <c r="G784" s="32" t="s">
        <v>403</v>
      </c>
    </row>
    <row r="785" spans="1:7" x14ac:dyDescent="0.35">
      <c r="A785" s="30">
        <v>1238032</v>
      </c>
      <c r="B785" s="31" t="s">
        <v>2015</v>
      </c>
      <c r="C785" s="31" t="s">
        <v>422</v>
      </c>
      <c r="D785" s="31" t="s">
        <v>363</v>
      </c>
      <c r="E785" s="36">
        <v>42094</v>
      </c>
      <c r="F785" s="31" t="s">
        <v>2016</v>
      </c>
      <c r="G785" s="32" t="s">
        <v>398</v>
      </c>
    </row>
    <row r="786" spans="1:7" x14ac:dyDescent="0.35">
      <c r="A786" s="30">
        <v>1617859</v>
      </c>
      <c r="B786" s="31" t="s">
        <v>2017</v>
      </c>
      <c r="C786" s="31" t="s">
        <v>497</v>
      </c>
      <c r="D786" s="31" t="s">
        <v>571</v>
      </c>
      <c r="E786" s="36">
        <v>42248</v>
      </c>
      <c r="F786" s="31" t="s">
        <v>2018</v>
      </c>
      <c r="G786" s="32" t="s">
        <v>576</v>
      </c>
    </row>
    <row r="787" spans="1:7" x14ac:dyDescent="0.35">
      <c r="A787" s="30">
        <v>1714510</v>
      </c>
      <c r="B787" s="31" t="s">
        <v>2019</v>
      </c>
      <c r="C787" s="31" t="s">
        <v>596</v>
      </c>
      <c r="D787" s="31" t="s">
        <v>373</v>
      </c>
      <c r="E787" s="36">
        <v>42340</v>
      </c>
      <c r="F787" s="31" t="s">
        <v>2020</v>
      </c>
      <c r="G787" s="32" t="s">
        <v>492</v>
      </c>
    </row>
    <row r="788" spans="1:7" x14ac:dyDescent="0.35">
      <c r="A788" s="30">
        <v>1212040</v>
      </c>
      <c r="B788" s="31" t="s">
        <v>2021</v>
      </c>
      <c r="C788" s="31" t="s">
        <v>477</v>
      </c>
      <c r="D788" s="31" t="s">
        <v>498</v>
      </c>
      <c r="E788" s="36">
        <v>42342</v>
      </c>
      <c r="F788" s="31" t="s">
        <v>2022</v>
      </c>
      <c r="G788" s="32" t="s">
        <v>444</v>
      </c>
    </row>
    <row r="789" spans="1:7" x14ac:dyDescent="0.35">
      <c r="A789" s="30">
        <v>1786845</v>
      </c>
      <c r="B789" s="31" t="s">
        <v>2023</v>
      </c>
      <c r="C789" s="31" t="s">
        <v>553</v>
      </c>
      <c r="D789" s="31" t="s">
        <v>451</v>
      </c>
      <c r="E789" s="36">
        <v>42263</v>
      </c>
      <c r="F789" s="31" t="s">
        <v>1072</v>
      </c>
      <c r="G789" s="32" t="s">
        <v>403</v>
      </c>
    </row>
    <row r="790" spans="1:7" x14ac:dyDescent="0.35">
      <c r="A790" s="30">
        <v>1496315</v>
      </c>
      <c r="B790" s="31" t="s">
        <v>2024</v>
      </c>
      <c r="C790" s="31" t="s">
        <v>670</v>
      </c>
      <c r="D790" s="31" t="s">
        <v>498</v>
      </c>
      <c r="E790" s="36">
        <v>42110</v>
      </c>
      <c r="F790" s="31" t="s">
        <v>2025</v>
      </c>
      <c r="G790" s="32" t="s">
        <v>529</v>
      </c>
    </row>
    <row r="791" spans="1:7" x14ac:dyDescent="0.35">
      <c r="A791" s="30">
        <v>1478622</v>
      </c>
      <c r="B791" s="31" t="s">
        <v>2026</v>
      </c>
      <c r="C791" s="31" t="s">
        <v>553</v>
      </c>
      <c r="D791" s="31" t="s">
        <v>392</v>
      </c>
      <c r="E791" s="36">
        <v>42069</v>
      </c>
      <c r="F791" s="31" t="s">
        <v>2027</v>
      </c>
      <c r="G791" s="32" t="s">
        <v>532</v>
      </c>
    </row>
    <row r="792" spans="1:7" x14ac:dyDescent="0.35">
      <c r="A792" s="30">
        <v>1222040</v>
      </c>
      <c r="B792" s="31" t="s">
        <v>2028</v>
      </c>
      <c r="C792" s="31" t="s">
        <v>805</v>
      </c>
      <c r="D792" s="31" t="s">
        <v>464</v>
      </c>
      <c r="E792" s="36">
        <v>42297</v>
      </c>
      <c r="F792" s="31" t="s">
        <v>2029</v>
      </c>
      <c r="G792" s="32" t="s">
        <v>492</v>
      </c>
    </row>
    <row r="793" spans="1:7" x14ac:dyDescent="0.35">
      <c r="A793" s="30">
        <v>1571725</v>
      </c>
      <c r="B793" s="31" t="s">
        <v>2030</v>
      </c>
      <c r="C793" s="31" t="s">
        <v>836</v>
      </c>
      <c r="D793" s="31" t="s">
        <v>423</v>
      </c>
      <c r="E793" s="36">
        <v>42353</v>
      </c>
      <c r="F793" s="31" t="s">
        <v>2031</v>
      </c>
      <c r="G793" s="32" t="s">
        <v>375</v>
      </c>
    </row>
    <row r="794" spans="1:7" x14ac:dyDescent="0.35">
      <c r="A794" s="30">
        <v>1456365</v>
      </c>
      <c r="B794" s="31" t="s">
        <v>2032</v>
      </c>
      <c r="C794" s="31" t="s">
        <v>386</v>
      </c>
      <c r="D794" s="31" t="s">
        <v>363</v>
      </c>
      <c r="E794" s="36">
        <v>42070</v>
      </c>
      <c r="F794" s="31" t="s">
        <v>1723</v>
      </c>
      <c r="G794" s="32" t="s">
        <v>516</v>
      </c>
    </row>
    <row r="795" spans="1:7" x14ac:dyDescent="0.35">
      <c r="A795" s="30">
        <v>1453476</v>
      </c>
      <c r="B795" s="31" t="s">
        <v>2033</v>
      </c>
      <c r="C795" s="31" t="s">
        <v>377</v>
      </c>
      <c r="D795" s="31" t="s">
        <v>451</v>
      </c>
      <c r="E795" s="36">
        <v>42281</v>
      </c>
      <c r="F795" s="31" t="s">
        <v>1297</v>
      </c>
      <c r="G795" s="32" t="s">
        <v>598</v>
      </c>
    </row>
    <row r="796" spans="1:7" x14ac:dyDescent="0.35">
      <c r="A796" s="30">
        <v>1778185</v>
      </c>
      <c r="B796" s="31" t="s">
        <v>2034</v>
      </c>
      <c r="C796" s="31" t="s">
        <v>1246</v>
      </c>
      <c r="D796" s="31" t="s">
        <v>498</v>
      </c>
      <c r="E796" s="36">
        <v>42282</v>
      </c>
      <c r="F796" s="31" t="s">
        <v>2035</v>
      </c>
      <c r="G796" s="32" t="s">
        <v>529</v>
      </c>
    </row>
    <row r="797" spans="1:7" x14ac:dyDescent="0.35">
      <c r="A797" s="30">
        <v>1391637</v>
      </c>
      <c r="B797" s="31" t="s">
        <v>2036</v>
      </c>
      <c r="C797" s="31" t="s">
        <v>658</v>
      </c>
      <c r="D797" s="31" t="s">
        <v>410</v>
      </c>
      <c r="E797" s="36">
        <v>42312</v>
      </c>
      <c r="F797" s="31" t="s">
        <v>2037</v>
      </c>
      <c r="G797" s="32" t="s">
        <v>495</v>
      </c>
    </row>
    <row r="798" spans="1:7" x14ac:dyDescent="0.35">
      <c r="A798" s="30">
        <v>1433749</v>
      </c>
      <c r="B798" s="31" t="s">
        <v>2038</v>
      </c>
      <c r="C798" s="31" t="s">
        <v>514</v>
      </c>
      <c r="D798" s="31" t="s">
        <v>571</v>
      </c>
      <c r="E798" s="36">
        <v>42299</v>
      </c>
      <c r="F798" s="31" t="s">
        <v>2039</v>
      </c>
      <c r="G798" s="32" t="s">
        <v>466</v>
      </c>
    </row>
    <row r="799" spans="1:7" x14ac:dyDescent="0.35">
      <c r="A799" s="30">
        <v>1606056</v>
      </c>
      <c r="B799" s="31" t="s">
        <v>2040</v>
      </c>
      <c r="C799" s="31" t="s">
        <v>450</v>
      </c>
      <c r="D799" s="31" t="s">
        <v>387</v>
      </c>
      <c r="E799" s="36">
        <v>42220</v>
      </c>
      <c r="F799" s="31" t="s">
        <v>2041</v>
      </c>
      <c r="G799" s="32" t="s">
        <v>379</v>
      </c>
    </row>
    <row r="800" spans="1:7" x14ac:dyDescent="0.35">
      <c r="A800" s="30">
        <v>1781445</v>
      </c>
      <c r="B800" s="31" t="s">
        <v>2042</v>
      </c>
      <c r="C800" s="31" t="s">
        <v>673</v>
      </c>
      <c r="D800" s="31" t="s">
        <v>382</v>
      </c>
      <c r="E800" s="36">
        <v>42291</v>
      </c>
      <c r="F800" s="31" t="s">
        <v>2003</v>
      </c>
      <c r="G800" s="32" t="s">
        <v>428</v>
      </c>
    </row>
    <row r="801" spans="1:7" x14ac:dyDescent="0.35">
      <c r="A801" s="30">
        <v>1669459</v>
      </c>
      <c r="B801" s="31" t="s">
        <v>2043</v>
      </c>
      <c r="C801" s="31" t="s">
        <v>386</v>
      </c>
      <c r="D801" s="31" t="s">
        <v>382</v>
      </c>
      <c r="E801" s="36">
        <v>42083</v>
      </c>
      <c r="F801" s="31" t="s">
        <v>2044</v>
      </c>
      <c r="G801" s="32" t="s">
        <v>384</v>
      </c>
    </row>
    <row r="802" spans="1:7" x14ac:dyDescent="0.35">
      <c r="A802" s="30">
        <v>1487455</v>
      </c>
      <c r="B802" s="31" t="s">
        <v>2045</v>
      </c>
      <c r="C802" s="31" t="s">
        <v>396</v>
      </c>
      <c r="D802" s="31" t="s">
        <v>455</v>
      </c>
      <c r="E802" s="36">
        <v>42052</v>
      </c>
      <c r="F802" s="31" t="s">
        <v>2046</v>
      </c>
      <c r="G802" s="32" t="s">
        <v>375</v>
      </c>
    </row>
    <row r="803" spans="1:7" x14ac:dyDescent="0.35">
      <c r="A803" s="30">
        <v>1472960</v>
      </c>
      <c r="B803" s="31" t="s">
        <v>2047</v>
      </c>
      <c r="C803" s="31" t="s">
        <v>497</v>
      </c>
      <c r="D803" s="31" t="s">
        <v>387</v>
      </c>
      <c r="E803" s="36">
        <v>42271</v>
      </c>
      <c r="F803" s="31" t="s">
        <v>1573</v>
      </c>
      <c r="G803" s="32" t="s">
        <v>416</v>
      </c>
    </row>
    <row r="804" spans="1:7" x14ac:dyDescent="0.35">
      <c r="A804" s="30">
        <v>1397612</v>
      </c>
      <c r="B804" s="31" t="s">
        <v>2048</v>
      </c>
      <c r="C804" s="31" t="s">
        <v>889</v>
      </c>
      <c r="D804" s="31" t="s">
        <v>423</v>
      </c>
      <c r="E804" s="36">
        <v>42249</v>
      </c>
      <c r="F804" s="31" t="s">
        <v>1440</v>
      </c>
      <c r="G804" s="32" t="s">
        <v>532</v>
      </c>
    </row>
    <row r="805" spans="1:7" x14ac:dyDescent="0.35">
      <c r="A805" s="30">
        <v>1319128</v>
      </c>
      <c r="B805" s="31" t="s">
        <v>2049</v>
      </c>
      <c r="C805" s="31" t="s">
        <v>722</v>
      </c>
      <c r="D805" s="31" t="s">
        <v>455</v>
      </c>
      <c r="E805" s="36">
        <v>42080</v>
      </c>
      <c r="F805" s="31" t="s">
        <v>2050</v>
      </c>
      <c r="G805" s="32" t="s">
        <v>529</v>
      </c>
    </row>
    <row r="806" spans="1:7" x14ac:dyDescent="0.35">
      <c r="A806" s="30">
        <v>1278502</v>
      </c>
      <c r="B806" s="31" t="s">
        <v>2051</v>
      </c>
      <c r="C806" s="31" t="s">
        <v>372</v>
      </c>
      <c r="D806" s="31" t="s">
        <v>487</v>
      </c>
      <c r="E806" s="36">
        <v>42153</v>
      </c>
      <c r="F806" s="31" t="s">
        <v>2052</v>
      </c>
      <c r="G806" s="32" t="s">
        <v>532</v>
      </c>
    </row>
    <row r="807" spans="1:7" x14ac:dyDescent="0.35">
      <c r="A807" s="30">
        <v>1312320</v>
      </c>
      <c r="B807" s="31" t="s">
        <v>2053</v>
      </c>
      <c r="C807" s="31" t="s">
        <v>514</v>
      </c>
      <c r="D807" s="31" t="s">
        <v>387</v>
      </c>
      <c r="E807" s="36">
        <v>42077</v>
      </c>
      <c r="F807" s="31" t="s">
        <v>1049</v>
      </c>
      <c r="G807" s="32" t="s">
        <v>375</v>
      </c>
    </row>
    <row r="808" spans="1:7" x14ac:dyDescent="0.35">
      <c r="A808" s="30">
        <v>1807293</v>
      </c>
      <c r="B808" s="31" t="s">
        <v>2054</v>
      </c>
      <c r="C808" s="31" t="s">
        <v>454</v>
      </c>
      <c r="D808" s="31" t="s">
        <v>487</v>
      </c>
      <c r="E808" s="36">
        <v>42346</v>
      </c>
      <c r="F808" s="31" t="s">
        <v>2055</v>
      </c>
      <c r="G808" s="32" t="s">
        <v>576</v>
      </c>
    </row>
    <row r="809" spans="1:7" x14ac:dyDescent="0.35">
      <c r="A809" s="30">
        <v>1783257</v>
      </c>
      <c r="B809" s="31" t="s">
        <v>2056</v>
      </c>
      <c r="C809" s="31" t="s">
        <v>980</v>
      </c>
      <c r="D809" s="31" t="s">
        <v>464</v>
      </c>
      <c r="E809" s="36">
        <v>42144</v>
      </c>
      <c r="F809" s="31" t="s">
        <v>2057</v>
      </c>
      <c r="G809" s="32" t="s">
        <v>492</v>
      </c>
    </row>
    <row r="810" spans="1:7" x14ac:dyDescent="0.35">
      <c r="A810" s="30">
        <v>1243418</v>
      </c>
      <c r="B810" s="31" t="s">
        <v>2058</v>
      </c>
      <c r="C810" s="31" t="s">
        <v>367</v>
      </c>
      <c r="D810" s="31" t="s">
        <v>430</v>
      </c>
      <c r="E810" s="36">
        <v>42209</v>
      </c>
      <c r="F810" s="31" t="s">
        <v>1609</v>
      </c>
      <c r="G810" s="32" t="s">
        <v>492</v>
      </c>
    </row>
    <row r="811" spans="1:7" x14ac:dyDescent="0.35">
      <c r="A811" s="30">
        <v>1326438</v>
      </c>
      <c r="B811" s="31" t="s">
        <v>2059</v>
      </c>
      <c r="C811" s="31" t="s">
        <v>896</v>
      </c>
      <c r="D811" s="31" t="s">
        <v>363</v>
      </c>
      <c r="E811" s="36">
        <v>42310</v>
      </c>
      <c r="F811" s="31" t="s">
        <v>2060</v>
      </c>
      <c r="G811" s="32" t="s">
        <v>428</v>
      </c>
    </row>
    <row r="812" spans="1:7" x14ac:dyDescent="0.35">
      <c r="A812" s="30">
        <v>1803202</v>
      </c>
      <c r="B812" s="31" t="s">
        <v>2061</v>
      </c>
      <c r="C812" s="31" t="s">
        <v>405</v>
      </c>
      <c r="D812" s="31" t="s">
        <v>447</v>
      </c>
      <c r="E812" s="36">
        <v>42081</v>
      </c>
      <c r="F812" s="31" t="s">
        <v>2062</v>
      </c>
      <c r="G812" s="32" t="s">
        <v>379</v>
      </c>
    </row>
    <row r="813" spans="1:7" x14ac:dyDescent="0.35">
      <c r="A813" s="30">
        <v>1340692</v>
      </c>
      <c r="B813" s="31" t="s">
        <v>2063</v>
      </c>
      <c r="C813" s="31" t="s">
        <v>593</v>
      </c>
      <c r="D813" s="31" t="s">
        <v>410</v>
      </c>
      <c r="E813" s="36">
        <v>42256</v>
      </c>
      <c r="F813" s="31" t="s">
        <v>1426</v>
      </c>
      <c r="G813" s="32" t="s">
        <v>389</v>
      </c>
    </row>
    <row r="814" spans="1:7" x14ac:dyDescent="0.35">
      <c r="A814" s="30">
        <v>1835863</v>
      </c>
      <c r="B814" s="31" t="s">
        <v>2064</v>
      </c>
      <c r="C814" s="31" t="s">
        <v>859</v>
      </c>
      <c r="D814" s="31" t="s">
        <v>363</v>
      </c>
      <c r="E814" s="36">
        <v>42017</v>
      </c>
      <c r="F814" s="31" t="s">
        <v>2065</v>
      </c>
      <c r="G814" s="32" t="s">
        <v>394</v>
      </c>
    </row>
    <row r="815" spans="1:7" x14ac:dyDescent="0.35">
      <c r="A815" s="30">
        <v>1507147</v>
      </c>
      <c r="B815" s="31" t="s">
        <v>2066</v>
      </c>
      <c r="C815" s="31" t="s">
        <v>578</v>
      </c>
      <c r="D815" s="31" t="s">
        <v>392</v>
      </c>
      <c r="E815" s="36">
        <v>42191</v>
      </c>
      <c r="F815" s="31" t="s">
        <v>2067</v>
      </c>
      <c r="G815" s="32" t="s">
        <v>444</v>
      </c>
    </row>
    <row r="816" spans="1:7" x14ac:dyDescent="0.35">
      <c r="A816" s="30">
        <v>1645600</v>
      </c>
      <c r="B816" s="31" t="s">
        <v>2068</v>
      </c>
      <c r="C816" s="31" t="s">
        <v>490</v>
      </c>
      <c r="D816" s="31" t="s">
        <v>387</v>
      </c>
      <c r="E816" s="36">
        <v>42238</v>
      </c>
      <c r="F816" s="31" t="s">
        <v>2069</v>
      </c>
      <c r="G816" s="32" t="s">
        <v>532</v>
      </c>
    </row>
    <row r="817" spans="1:7" x14ac:dyDescent="0.35">
      <c r="A817" s="30">
        <v>1588857</v>
      </c>
      <c r="B817" s="31" t="s">
        <v>2070</v>
      </c>
      <c r="C817" s="31" t="s">
        <v>486</v>
      </c>
      <c r="D817" s="31" t="s">
        <v>368</v>
      </c>
      <c r="E817" s="36">
        <v>42219</v>
      </c>
      <c r="F817" s="31" t="s">
        <v>2071</v>
      </c>
      <c r="G817" s="32" t="s">
        <v>420</v>
      </c>
    </row>
    <row r="818" spans="1:7" x14ac:dyDescent="0.35">
      <c r="A818" s="30">
        <v>1277010</v>
      </c>
      <c r="B818" s="31" t="s">
        <v>2072</v>
      </c>
      <c r="C818" s="31" t="s">
        <v>725</v>
      </c>
      <c r="D818" s="31" t="s">
        <v>426</v>
      </c>
      <c r="E818" s="36">
        <v>42064</v>
      </c>
      <c r="F818" s="31" t="s">
        <v>2073</v>
      </c>
      <c r="G818" s="32" t="s">
        <v>375</v>
      </c>
    </row>
    <row r="819" spans="1:7" x14ac:dyDescent="0.35">
      <c r="A819" s="30">
        <v>1647927</v>
      </c>
      <c r="B819" s="31" t="s">
        <v>2074</v>
      </c>
      <c r="C819" s="31" t="s">
        <v>1021</v>
      </c>
      <c r="D819" s="31" t="s">
        <v>426</v>
      </c>
      <c r="E819" s="36">
        <v>42281</v>
      </c>
      <c r="F819" s="31" t="s">
        <v>597</v>
      </c>
      <c r="G819" s="32" t="s">
        <v>375</v>
      </c>
    </row>
    <row r="820" spans="1:7" x14ac:dyDescent="0.35">
      <c r="A820" s="30">
        <v>1437444</v>
      </c>
      <c r="B820" s="31" t="s">
        <v>2075</v>
      </c>
      <c r="C820" s="31" t="s">
        <v>1205</v>
      </c>
      <c r="D820" s="31" t="s">
        <v>392</v>
      </c>
      <c r="E820" s="36">
        <v>42028</v>
      </c>
      <c r="F820" s="31" t="s">
        <v>2076</v>
      </c>
      <c r="G820" s="32" t="s">
        <v>394</v>
      </c>
    </row>
    <row r="821" spans="1:7" x14ac:dyDescent="0.35">
      <c r="A821" s="30">
        <v>1357978</v>
      </c>
      <c r="B821" s="31" t="s">
        <v>2077</v>
      </c>
      <c r="C821" s="31" t="s">
        <v>840</v>
      </c>
      <c r="D821" s="31" t="s">
        <v>455</v>
      </c>
      <c r="E821" s="36">
        <v>42194</v>
      </c>
      <c r="F821" s="31" t="s">
        <v>2078</v>
      </c>
      <c r="G821" s="32" t="s">
        <v>532</v>
      </c>
    </row>
    <row r="822" spans="1:7" x14ac:dyDescent="0.35">
      <c r="A822" s="30">
        <v>1856399</v>
      </c>
      <c r="B822" s="31" t="s">
        <v>2079</v>
      </c>
      <c r="C822" s="31" t="s">
        <v>602</v>
      </c>
      <c r="D822" s="31" t="s">
        <v>406</v>
      </c>
      <c r="E822" s="36">
        <v>42148</v>
      </c>
      <c r="F822" s="31" t="s">
        <v>2080</v>
      </c>
      <c r="G822" s="32" t="s">
        <v>428</v>
      </c>
    </row>
    <row r="823" spans="1:7" x14ac:dyDescent="0.35">
      <c r="A823" s="30">
        <v>1436296</v>
      </c>
      <c r="B823" s="31" t="s">
        <v>2081</v>
      </c>
      <c r="C823" s="31" t="s">
        <v>547</v>
      </c>
      <c r="D823" s="31" t="s">
        <v>363</v>
      </c>
      <c r="E823" s="36">
        <v>42038</v>
      </c>
      <c r="F823" s="31" t="s">
        <v>1689</v>
      </c>
      <c r="G823" s="32" t="s">
        <v>529</v>
      </c>
    </row>
    <row r="824" spans="1:7" x14ac:dyDescent="0.35">
      <c r="A824" s="30">
        <v>1672260</v>
      </c>
      <c r="B824" s="31" t="s">
        <v>2082</v>
      </c>
      <c r="C824" s="31" t="s">
        <v>1021</v>
      </c>
      <c r="D824" s="31" t="s">
        <v>363</v>
      </c>
      <c r="E824" s="36">
        <v>42142</v>
      </c>
      <c r="F824" s="31" t="s">
        <v>2083</v>
      </c>
      <c r="G824" s="32" t="s">
        <v>598</v>
      </c>
    </row>
    <row r="825" spans="1:7" x14ac:dyDescent="0.35">
      <c r="A825" s="30">
        <v>1524778</v>
      </c>
      <c r="B825" s="31" t="s">
        <v>2084</v>
      </c>
      <c r="C825" s="31" t="s">
        <v>527</v>
      </c>
      <c r="D825" s="31" t="s">
        <v>387</v>
      </c>
      <c r="E825" s="36">
        <v>42186</v>
      </c>
      <c r="F825" s="31" t="s">
        <v>2085</v>
      </c>
      <c r="G825" s="32" t="s">
        <v>428</v>
      </c>
    </row>
    <row r="826" spans="1:7" x14ac:dyDescent="0.35">
      <c r="A826" s="30">
        <v>1741232</v>
      </c>
      <c r="B826" s="31" t="s">
        <v>2086</v>
      </c>
      <c r="C826" s="31" t="s">
        <v>418</v>
      </c>
      <c r="D826" s="31" t="s">
        <v>410</v>
      </c>
      <c r="E826" s="36">
        <v>42037</v>
      </c>
      <c r="F826" s="31" t="s">
        <v>2087</v>
      </c>
      <c r="G826" s="32" t="s">
        <v>444</v>
      </c>
    </row>
    <row r="827" spans="1:7" x14ac:dyDescent="0.35">
      <c r="A827" s="30">
        <v>1856141</v>
      </c>
      <c r="B827" s="31" t="s">
        <v>2088</v>
      </c>
      <c r="C827" s="31" t="s">
        <v>550</v>
      </c>
      <c r="D827" s="31" t="s">
        <v>426</v>
      </c>
      <c r="E827" s="36">
        <v>42129</v>
      </c>
      <c r="F827" s="31" t="s">
        <v>2089</v>
      </c>
      <c r="G827" s="32" t="s">
        <v>398</v>
      </c>
    </row>
    <row r="828" spans="1:7" x14ac:dyDescent="0.35">
      <c r="A828" s="30">
        <v>1555336</v>
      </c>
      <c r="B828" s="31" t="s">
        <v>2090</v>
      </c>
      <c r="C828" s="31" t="s">
        <v>480</v>
      </c>
      <c r="D828" s="31" t="s">
        <v>426</v>
      </c>
      <c r="E828" s="36">
        <v>42130</v>
      </c>
      <c r="F828" s="31" t="s">
        <v>2091</v>
      </c>
      <c r="G828" s="32" t="s">
        <v>370</v>
      </c>
    </row>
    <row r="829" spans="1:7" x14ac:dyDescent="0.35">
      <c r="A829" s="30">
        <v>1822226</v>
      </c>
      <c r="B829" s="31" t="s">
        <v>2092</v>
      </c>
      <c r="C829" s="31" t="s">
        <v>433</v>
      </c>
      <c r="D829" s="31" t="s">
        <v>363</v>
      </c>
      <c r="E829" s="36">
        <v>42233</v>
      </c>
      <c r="F829" s="31" t="s">
        <v>2093</v>
      </c>
      <c r="G829" s="32" t="s">
        <v>492</v>
      </c>
    </row>
    <row r="830" spans="1:7" x14ac:dyDescent="0.35">
      <c r="A830" s="30">
        <v>1386614</v>
      </c>
      <c r="B830" s="31" t="s">
        <v>2094</v>
      </c>
      <c r="C830" s="31" t="s">
        <v>450</v>
      </c>
      <c r="D830" s="31" t="s">
        <v>571</v>
      </c>
      <c r="E830" s="36">
        <v>42221</v>
      </c>
      <c r="F830" s="31" t="s">
        <v>2095</v>
      </c>
      <c r="G830" s="32" t="s">
        <v>516</v>
      </c>
    </row>
    <row r="831" spans="1:7" x14ac:dyDescent="0.35">
      <c r="A831" s="30">
        <v>1453092</v>
      </c>
      <c r="B831" s="31" t="s">
        <v>2096</v>
      </c>
      <c r="C831" s="31" t="s">
        <v>661</v>
      </c>
      <c r="D831" s="31" t="s">
        <v>426</v>
      </c>
      <c r="E831" s="36">
        <v>42118</v>
      </c>
      <c r="F831" s="31" t="s">
        <v>2097</v>
      </c>
      <c r="G831" s="32" t="s">
        <v>384</v>
      </c>
    </row>
    <row r="832" spans="1:7" x14ac:dyDescent="0.35">
      <c r="A832" s="30">
        <v>1655946</v>
      </c>
      <c r="B832" s="31" t="s">
        <v>2098</v>
      </c>
      <c r="C832" s="31" t="s">
        <v>735</v>
      </c>
      <c r="D832" s="31" t="s">
        <v>451</v>
      </c>
      <c r="E832" s="36">
        <v>42279</v>
      </c>
      <c r="F832" s="31" t="s">
        <v>2099</v>
      </c>
      <c r="G832" s="32" t="s">
        <v>384</v>
      </c>
    </row>
    <row r="833" spans="1:7" x14ac:dyDescent="0.35">
      <c r="A833" s="30">
        <v>1572135</v>
      </c>
      <c r="B833" s="31" t="s">
        <v>2100</v>
      </c>
      <c r="C833" s="31" t="s">
        <v>691</v>
      </c>
      <c r="D833" s="31" t="s">
        <v>447</v>
      </c>
      <c r="E833" s="36">
        <v>42079</v>
      </c>
      <c r="F833" s="31" t="s">
        <v>2101</v>
      </c>
      <c r="G833" s="32" t="s">
        <v>492</v>
      </c>
    </row>
    <row r="834" spans="1:7" x14ac:dyDescent="0.35">
      <c r="A834" s="30">
        <v>1384272</v>
      </c>
      <c r="B834" s="31" t="s">
        <v>2102</v>
      </c>
      <c r="C834" s="31" t="s">
        <v>405</v>
      </c>
      <c r="D834" s="31" t="s">
        <v>430</v>
      </c>
      <c r="E834" s="36">
        <v>42221</v>
      </c>
      <c r="F834" s="31" t="s">
        <v>1335</v>
      </c>
      <c r="G834" s="32" t="s">
        <v>379</v>
      </c>
    </row>
    <row r="835" spans="1:7" x14ac:dyDescent="0.35">
      <c r="A835" s="30">
        <v>1439010</v>
      </c>
      <c r="B835" s="31" t="s">
        <v>2103</v>
      </c>
      <c r="C835" s="31" t="s">
        <v>396</v>
      </c>
      <c r="D835" s="31" t="s">
        <v>392</v>
      </c>
      <c r="E835" s="36">
        <v>42259</v>
      </c>
      <c r="F835" s="31" t="s">
        <v>2104</v>
      </c>
      <c r="G835" s="32" t="s">
        <v>412</v>
      </c>
    </row>
    <row r="836" spans="1:7" x14ac:dyDescent="0.35">
      <c r="A836" s="30">
        <v>1535252</v>
      </c>
      <c r="B836" s="31" t="s">
        <v>2105</v>
      </c>
      <c r="C836" s="31" t="s">
        <v>805</v>
      </c>
      <c r="D836" s="31" t="s">
        <v>571</v>
      </c>
      <c r="E836" s="36">
        <v>42105</v>
      </c>
      <c r="F836" s="31" t="s">
        <v>1601</v>
      </c>
      <c r="G836" s="32" t="s">
        <v>576</v>
      </c>
    </row>
    <row r="837" spans="1:7" x14ac:dyDescent="0.35">
      <c r="A837" s="30">
        <v>1378874</v>
      </c>
      <c r="B837" s="31" t="s">
        <v>2106</v>
      </c>
      <c r="C837" s="31" t="s">
        <v>501</v>
      </c>
      <c r="D837" s="31" t="s">
        <v>451</v>
      </c>
      <c r="E837" s="36">
        <v>42163</v>
      </c>
      <c r="F837" s="31" t="s">
        <v>2107</v>
      </c>
      <c r="G837" s="32" t="s">
        <v>394</v>
      </c>
    </row>
    <row r="838" spans="1:7" x14ac:dyDescent="0.35">
      <c r="A838" s="30">
        <v>1450456</v>
      </c>
      <c r="B838" s="31" t="s">
        <v>2108</v>
      </c>
      <c r="C838" s="31" t="s">
        <v>372</v>
      </c>
      <c r="D838" s="31" t="s">
        <v>410</v>
      </c>
      <c r="E838" s="36">
        <v>42240</v>
      </c>
      <c r="F838" s="31" t="s">
        <v>1768</v>
      </c>
      <c r="G838" s="32" t="s">
        <v>532</v>
      </c>
    </row>
    <row r="839" spans="1:7" x14ac:dyDescent="0.35">
      <c r="A839" s="30">
        <v>1216871</v>
      </c>
      <c r="B839" s="31" t="s">
        <v>2109</v>
      </c>
      <c r="C839" s="31" t="s">
        <v>514</v>
      </c>
      <c r="D839" s="31" t="s">
        <v>455</v>
      </c>
      <c r="E839" s="36">
        <v>42289</v>
      </c>
      <c r="F839" s="31" t="s">
        <v>2110</v>
      </c>
      <c r="G839" s="32" t="s">
        <v>492</v>
      </c>
    </row>
    <row r="840" spans="1:7" x14ac:dyDescent="0.35">
      <c r="A840" s="30">
        <v>1568329</v>
      </c>
      <c r="B840" s="31" t="s">
        <v>2111</v>
      </c>
      <c r="C840" s="31" t="s">
        <v>1412</v>
      </c>
      <c r="D840" s="31" t="s">
        <v>464</v>
      </c>
      <c r="E840" s="36">
        <v>42238</v>
      </c>
      <c r="F840" s="31" t="s">
        <v>2112</v>
      </c>
      <c r="G840" s="32" t="s">
        <v>444</v>
      </c>
    </row>
    <row r="841" spans="1:7" x14ac:dyDescent="0.35">
      <c r="A841" s="30">
        <v>1585588</v>
      </c>
      <c r="B841" s="31" t="s">
        <v>2113</v>
      </c>
      <c r="C841" s="31" t="s">
        <v>646</v>
      </c>
      <c r="D841" s="31" t="s">
        <v>498</v>
      </c>
      <c r="E841" s="36">
        <v>42163</v>
      </c>
      <c r="F841" s="31" t="s">
        <v>2114</v>
      </c>
      <c r="G841" s="32" t="s">
        <v>428</v>
      </c>
    </row>
    <row r="842" spans="1:7" x14ac:dyDescent="0.35">
      <c r="A842" s="30">
        <v>1323553</v>
      </c>
      <c r="B842" s="31" t="s">
        <v>2115</v>
      </c>
      <c r="C842" s="31" t="s">
        <v>1026</v>
      </c>
      <c r="D842" s="31" t="s">
        <v>571</v>
      </c>
      <c r="E842" s="36">
        <v>42349</v>
      </c>
      <c r="F842" s="31" t="s">
        <v>2116</v>
      </c>
      <c r="G842" s="32" t="s">
        <v>441</v>
      </c>
    </row>
    <row r="843" spans="1:7" x14ac:dyDescent="0.35">
      <c r="A843" s="30">
        <v>1297261</v>
      </c>
      <c r="B843" s="31" t="s">
        <v>2117</v>
      </c>
      <c r="C843" s="31" t="s">
        <v>1026</v>
      </c>
      <c r="D843" s="31" t="s">
        <v>406</v>
      </c>
      <c r="E843" s="36">
        <v>42271</v>
      </c>
      <c r="F843" s="31" t="s">
        <v>2118</v>
      </c>
      <c r="G843" s="32" t="s">
        <v>444</v>
      </c>
    </row>
    <row r="844" spans="1:7" x14ac:dyDescent="0.35">
      <c r="A844" s="30">
        <v>1361509</v>
      </c>
      <c r="B844" s="31" t="s">
        <v>2119</v>
      </c>
      <c r="C844" s="31" t="s">
        <v>468</v>
      </c>
      <c r="D844" s="31" t="s">
        <v>498</v>
      </c>
      <c r="E844" s="36">
        <v>42134</v>
      </c>
      <c r="F844" s="31" t="s">
        <v>2120</v>
      </c>
      <c r="G844" s="32" t="s">
        <v>444</v>
      </c>
    </row>
    <row r="845" spans="1:7" x14ac:dyDescent="0.35">
      <c r="A845" s="30">
        <v>1691965</v>
      </c>
      <c r="B845" s="31" t="s">
        <v>2121</v>
      </c>
      <c r="C845" s="31" t="s">
        <v>686</v>
      </c>
      <c r="D845" s="31" t="s">
        <v>430</v>
      </c>
      <c r="E845" s="36">
        <v>42178</v>
      </c>
      <c r="F845" s="31" t="s">
        <v>1473</v>
      </c>
      <c r="G845" s="32" t="s">
        <v>576</v>
      </c>
    </row>
    <row r="846" spans="1:7" x14ac:dyDescent="0.35">
      <c r="A846" s="30">
        <v>1461496</v>
      </c>
      <c r="B846" s="31" t="s">
        <v>2122</v>
      </c>
      <c r="C846" s="31" t="s">
        <v>716</v>
      </c>
      <c r="D846" s="31" t="s">
        <v>464</v>
      </c>
      <c r="E846" s="36">
        <v>42090</v>
      </c>
      <c r="F846" s="31" t="s">
        <v>2123</v>
      </c>
      <c r="G846" s="32" t="s">
        <v>398</v>
      </c>
    </row>
    <row r="847" spans="1:7" x14ac:dyDescent="0.35">
      <c r="A847" s="30">
        <v>1526154</v>
      </c>
      <c r="B847" s="31" t="s">
        <v>2124</v>
      </c>
      <c r="C847" s="31" t="s">
        <v>446</v>
      </c>
      <c r="D847" s="31" t="s">
        <v>406</v>
      </c>
      <c r="E847" s="36">
        <v>42214</v>
      </c>
      <c r="F847" s="31" t="s">
        <v>2125</v>
      </c>
      <c r="G847" s="32" t="s">
        <v>441</v>
      </c>
    </row>
    <row r="848" spans="1:7" x14ac:dyDescent="0.35">
      <c r="A848" s="30">
        <v>1653583</v>
      </c>
      <c r="B848" s="31" t="s">
        <v>2126</v>
      </c>
      <c r="C848" s="31" t="s">
        <v>627</v>
      </c>
      <c r="D848" s="31" t="s">
        <v>368</v>
      </c>
      <c r="E848" s="36">
        <v>42182</v>
      </c>
      <c r="F848" s="31" t="s">
        <v>1699</v>
      </c>
      <c r="G848" s="32" t="s">
        <v>412</v>
      </c>
    </row>
    <row r="849" spans="1:7" x14ac:dyDescent="0.35">
      <c r="A849" s="30">
        <v>1710662</v>
      </c>
      <c r="B849" s="31" t="s">
        <v>2127</v>
      </c>
      <c r="C849" s="31" t="s">
        <v>581</v>
      </c>
      <c r="D849" s="31" t="s">
        <v>455</v>
      </c>
      <c r="E849" s="36">
        <v>42165</v>
      </c>
      <c r="F849" s="31" t="s">
        <v>2128</v>
      </c>
      <c r="G849" s="32" t="s">
        <v>441</v>
      </c>
    </row>
    <row r="850" spans="1:7" x14ac:dyDescent="0.35">
      <c r="A850" s="30">
        <v>1289370</v>
      </c>
      <c r="B850" s="31" t="s">
        <v>2129</v>
      </c>
      <c r="C850" s="31" t="s">
        <v>840</v>
      </c>
      <c r="D850" s="31" t="s">
        <v>498</v>
      </c>
      <c r="E850" s="36">
        <v>42226</v>
      </c>
      <c r="F850" s="31" t="s">
        <v>499</v>
      </c>
      <c r="G850" s="32" t="s">
        <v>529</v>
      </c>
    </row>
    <row r="851" spans="1:7" x14ac:dyDescent="0.35">
      <c r="A851" s="30">
        <v>1433649</v>
      </c>
      <c r="B851" s="31" t="s">
        <v>2130</v>
      </c>
      <c r="C851" s="31" t="s">
        <v>578</v>
      </c>
      <c r="D851" s="31" t="s">
        <v>410</v>
      </c>
      <c r="E851" s="36">
        <v>42046</v>
      </c>
      <c r="F851" s="31" t="s">
        <v>2131</v>
      </c>
      <c r="G851" s="32" t="s">
        <v>412</v>
      </c>
    </row>
    <row r="852" spans="1:7" x14ac:dyDescent="0.35">
      <c r="A852" s="30">
        <v>1234771</v>
      </c>
      <c r="B852" s="31" t="s">
        <v>2132</v>
      </c>
      <c r="C852" s="31" t="s">
        <v>752</v>
      </c>
      <c r="D852" s="31" t="s">
        <v>447</v>
      </c>
      <c r="E852" s="36">
        <v>42335</v>
      </c>
      <c r="F852" s="31" t="s">
        <v>2133</v>
      </c>
      <c r="G852" s="32" t="s">
        <v>375</v>
      </c>
    </row>
    <row r="853" spans="1:7" x14ac:dyDescent="0.35">
      <c r="A853" s="30">
        <v>1439525</v>
      </c>
      <c r="B853" s="31" t="s">
        <v>2134</v>
      </c>
      <c r="C853" s="31" t="s">
        <v>725</v>
      </c>
      <c r="D853" s="31" t="s">
        <v>487</v>
      </c>
      <c r="E853" s="36">
        <v>42351</v>
      </c>
      <c r="F853" s="31" t="s">
        <v>2135</v>
      </c>
      <c r="G853" s="32" t="s">
        <v>576</v>
      </c>
    </row>
    <row r="854" spans="1:7" x14ac:dyDescent="0.35">
      <c r="A854" s="30">
        <v>1830825</v>
      </c>
      <c r="B854" s="31" t="s">
        <v>2136</v>
      </c>
      <c r="C854" s="31" t="s">
        <v>471</v>
      </c>
      <c r="D854" s="31" t="s">
        <v>571</v>
      </c>
      <c r="E854" s="36">
        <v>42029</v>
      </c>
      <c r="F854" s="31" t="s">
        <v>2137</v>
      </c>
      <c r="G854" s="32" t="s">
        <v>492</v>
      </c>
    </row>
    <row r="855" spans="1:7" x14ac:dyDescent="0.35">
      <c r="A855" s="30">
        <v>1504106</v>
      </c>
      <c r="B855" s="31" t="s">
        <v>2138</v>
      </c>
      <c r="C855" s="31" t="s">
        <v>377</v>
      </c>
      <c r="D855" s="31" t="s">
        <v>571</v>
      </c>
      <c r="E855" s="36">
        <v>42012</v>
      </c>
      <c r="F855" s="31" t="s">
        <v>2139</v>
      </c>
      <c r="G855" s="32" t="s">
        <v>576</v>
      </c>
    </row>
    <row r="856" spans="1:7" x14ac:dyDescent="0.35">
      <c r="A856" s="30">
        <v>1773416</v>
      </c>
      <c r="B856" s="31" t="s">
        <v>2140</v>
      </c>
      <c r="C856" s="31" t="s">
        <v>450</v>
      </c>
      <c r="D856" s="31" t="s">
        <v>363</v>
      </c>
      <c r="E856" s="36">
        <v>42245</v>
      </c>
      <c r="F856" s="31" t="s">
        <v>2141</v>
      </c>
      <c r="G856" s="32" t="s">
        <v>398</v>
      </c>
    </row>
    <row r="857" spans="1:7" x14ac:dyDescent="0.35">
      <c r="A857" s="30">
        <v>1639637</v>
      </c>
      <c r="B857" s="31" t="s">
        <v>2142</v>
      </c>
      <c r="C857" s="31" t="s">
        <v>474</v>
      </c>
      <c r="D857" s="31" t="s">
        <v>406</v>
      </c>
      <c r="E857" s="36">
        <v>42134</v>
      </c>
      <c r="F857" s="31" t="s">
        <v>2143</v>
      </c>
      <c r="G857" s="32" t="s">
        <v>492</v>
      </c>
    </row>
    <row r="858" spans="1:7" x14ac:dyDescent="0.35">
      <c r="A858" s="30">
        <v>1308786</v>
      </c>
      <c r="B858" s="31" t="s">
        <v>2144</v>
      </c>
      <c r="C858" s="31" t="s">
        <v>414</v>
      </c>
      <c r="D858" s="31" t="s">
        <v>447</v>
      </c>
      <c r="E858" s="36">
        <v>42100</v>
      </c>
      <c r="F858" s="31" t="s">
        <v>2145</v>
      </c>
      <c r="G858" s="32" t="s">
        <v>420</v>
      </c>
    </row>
    <row r="859" spans="1:7" x14ac:dyDescent="0.35">
      <c r="A859" s="30">
        <v>1439265</v>
      </c>
      <c r="B859" s="31" t="s">
        <v>2146</v>
      </c>
      <c r="C859" s="31" t="s">
        <v>490</v>
      </c>
      <c r="D859" s="31" t="s">
        <v>571</v>
      </c>
      <c r="E859" s="36">
        <v>42301</v>
      </c>
      <c r="F859" s="31" t="s">
        <v>2147</v>
      </c>
      <c r="G859" s="32" t="s">
        <v>398</v>
      </c>
    </row>
    <row r="860" spans="1:7" x14ac:dyDescent="0.35">
      <c r="A860" s="30">
        <v>1476589</v>
      </c>
      <c r="B860" s="31" t="s">
        <v>2148</v>
      </c>
      <c r="C860" s="31" t="s">
        <v>468</v>
      </c>
      <c r="D860" s="31" t="s">
        <v>455</v>
      </c>
      <c r="E860" s="36">
        <v>42358</v>
      </c>
      <c r="F860" s="31" t="s">
        <v>2149</v>
      </c>
      <c r="G860" s="32" t="s">
        <v>529</v>
      </c>
    </row>
    <row r="861" spans="1:7" x14ac:dyDescent="0.35">
      <c r="A861" s="30">
        <v>1450014</v>
      </c>
      <c r="B861" s="31" t="s">
        <v>2150</v>
      </c>
      <c r="C861" s="31" t="s">
        <v>568</v>
      </c>
      <c r="D861" s="31" t="s">
        <v>487</v>
      </c>
      <c r="E861" s="36">
        <v>42118</v>
      </c>
      <c r="F861" s="31" t="s">
        <v>2151</v>
      </c>
      <c r="G861" s="32" t="s">
        <v>416</v>
      </c>
    </row>
    <row r="862" spans="1:7" x14ac:dyDescent="0.35">
      <c r="A862" s="30">
        <v>1765941</v>
      </c>
      <c r="B862" s="31" t="s">
        <v>2152</v>
      </c>
      <c r="C862" s="31" t="s">
        <v>480</v>
      </c>
      <c r="D862" s="31" t="s">
        <v>487</v>
      </c>
      <c r="E862" s="36">
        <v>42051</v>
      </c>
      <c r="F862" s="31" t="s">
        <v>2153</v>
      </c>
      <c r="G862" s="32" t="s">
        <v>532</v>
      </c>
    </row>
    <row r="863" spans="1:7" x14ac:dyDescent="0.35">
      <c r="A863" s="30">
        <v>1787573</v>
      </c>
      <c r="B863" s="31" t="s">
        <v>2154</v>
      </c>
      <c r="C863" s="31" t="s">
        <v>716</v>
      </c>
      <c r="D863" s="31" t="s">
        <v>571</v>
      </c>
      <c r="E863" s="36">
        <v>42342</v>
      </c>
      <c r="F863" s="31" t="s">
        <v>2155</v>
      </c>
      <c r="G863" s="32" t="s">
        <v>598</v>
      </c>
    </row>
    <row r="864" spans="1:7" x14ac:dyDescent="0.35">
      <c r="A864" s="30">
        <v>1208981</v>
      </c>
      <c r="B864" s="31" t="s">
        <v>2156</v>
      </c>
      <c r="C864" s="31" t="s">
        <v>409</v>
      </c>
      <c r="D864" s="31" t="s">
        <v>451</v>
      </c>
      <c r="E864" s="36">
        <v>42348</v>
      </c>
      <c r="F864" s="31" t="s">
        <v>2157</v>
      </c>
      <c r="G864" s="32" t="s">
        <v>370</v>
      </c>
    </row>
    <row r="865" spans="1:7" x14ac:dyDescent="0.35">
      <c r="A865" s="30">
        <v>1513069</v>
      </c>
      <c r="B865" s="31" t="s">
        <v>2158</v>
      </c>
      <c r="C865" s="31" t="s">
        <v>716</v>
      </c>
      <c r="D865" s="31" t="s">
        <v>571</v>
      </c>
      <c r="E865" s="36">
        <v>42150</v>
      </c>
      <c r="F865" s="31" t="s">
        <v>2159</v>
      </c>
      <c r="G865" s="32" t="s">
        <v>416</v>
      </c>
    </row>
    <row r="866" spans="1:7" x14ac:dyDescent="0.35">
      <c r="A866" s="30">
        <v>1805181</v>
      </c>
      <c r="B866" s="31" t="s">
        <v>2160</v>
      </c>
      <c r="C866" s="31" t="s">
        <v>367</v>
      </c>
      <c r="D866" s="31" t="s">
        <v>401</v>
      </c>
      <c r="E866" s="36">
        <v>42100</v>
      </c>
      <c r="F866" s="31" t="s">
        <v>2161</v>
      </c>
      <c r="G866" s="32" t="s">
        <v>403</v>
      </c>
    </row>
    <row r="867" spans="1:7" x14ac:dyDescent="0.35">
      <c r="A867" s="30">
        <v>1649586</v>
      </c>
      <c r="B867" s="31" t="s">
        <v>2162</v>
      </c>
      <c r="C867" s="31" t="s">
        <v>691</v>
      </c>
      <c r="D867" s="31" t="s">
        <v>363</v>
      </c>
      <c r="E867" s="36">
        <v>42187</v>
      </c>
      <c r="F867" s="31" t="s">
        <v>2163</v>
      </c>
      <c r="G867" s="32" t="s">
        <v>428</v>
      </c>
    </row>
    <row r="868" spans="1:7" x14ac:dyDescent="0.35">
      <c r="A868" s="30">
        <v>1463804</v>
      </c>
      <c r="B868" s="31" t="s">
        <v>2164</v>
      </c>
      <c r="C868" s="31" t="s">
        <v>643</v>
      </c>
      <c r="D868" s="31" t="s">
        <v>363</v>
      </c>
      <c r="E868" s="36">
        <v>42248</v>
      </c>
      <c r="F868" s="31" t="s">
        <v>2165</v>
      </c>
      <c r="G868" s="32" t="s">
        <v>412</v>
      </c>
    </row>
    <row r="869" spans="1:7" x14ac:dyDescent="0.35">
      <c r="A869" s="30">
        <v>1597665</v>
      </c>
      <c r="B869" s="31" t="s">
        <v>2166</v>
      </c>
      <c r="C869" s="31" t="s">
        <v>568</v>
      </c>
      <c r="D869" s="31" t="s">
        <v>392</v>
      </c>
      <c r="E869" s="36">
        <v>42085</v>
      </c>
      <c r="F869" s="31" t="s">
        <v>2167</v>
      </c>
      <c r="G869" s="32" t="s">
        <v>441</v>
      </c>
    </row>
    <row r="870" spans="1:7" x14ac:dyDescent="0.35">
      <c r="A870" s="30">
        <v>1446570</v>
      </c>
      <c r="B870" s="31" t="s">
        <v>2168</v>
      </c>
      <c r="C870" s="31" t="s">
        <v>501</v>
      </c>
      <c r="D870" s="31" t="s">
        <v>387</v>
      </c>
      <c r="E870" s="36">
        <v>42150</v>
      </c>
      <c r="F870" s="31" t="s">
        <v>2169</v>
      </c>
      <c r="G870" s="32" t="s">
        <v>516</v>
      </c>
    </row>
    <row r="871" spans="1:7" x14ac:dyDescent="0.35">
      <c r="A871" s="30">
        <v>1856258</v>
      </c>
      <c r="B871" s="31" t="s">
        <v>2170</v>
      </c>
      <c r="C871" s="31" t="s">
        <v>1106</v>
      </c>
      <c r="D871" s="31" t="s">
        <v>430</v>
      </c>
      <c r="E871" s="36">
        <v>42042</v>
      </c>
      <c r="F871" s="31" t="s">
        <v>2171</v>
      </c>
      <c r="G871" s="32" t="s">
        <v>444</v>
      </c>
    </row>
    <row r="872" spans="1:7" x14ac:dyDescent="0.35">
      <c r="A872" s="30">
        <v>1583006</v>
      </c>
      <c r="B872" s="31" t="s">
        <v>2172</v>
      </c>
      <c r="C872" s="31" t="s">
        <v>497</v>
      </c>
      <c r="D872" s="31" t="s">
        <v>447</v>
      </c>
      <c r="E872" s="36">
        <v>42129</v>
      </c>
      <c r="F872" s="31" t="s">
        <v>937</v>
      </c>
      <c r="G872" s="32" t="s">
        <v>375</v>
      </c>
    </row>
    <row r="873" spans="1:7" x14ac:dyDescent="0.35">
      <c r="A873" s="30">
        <v>1526637</v>
      </c>
      <c r="B873" s="31" t="s">
        <v>2173</v>
      </c>
      <c r="C873" s="31" t="s">
        <v>732</v>
      </c>
      <c r="D873" s="31" t="s">
        <v>401</v>
      </c>
      <c r="E873" s="36">
        <v>42018</v>
      </c>
      <c r="F873" s="31" t="s">
        <v>1434</v>
      </c>
      <c r="G873" s="32" t="s">
        <v>365</v>
      </c>
    </row>
    <row r="874" spans="1:7" x14ac:dyDescent="0.35">
      <c r="A874" s="30">
        <v>1600047</v>
      </c>
      <c r="B874" s="31" t="s">
        <v>2174</v>
      </c>
      <c r="C874" s="31" t="s">
        <v>965</v>
      </c>
      <c r="D874" s="31" t="s">
        <v>410</v>
      </c>
      <c r="E874" s="36">
        <v>42182</v>
      </c>
      <c r="F874" s="31" t="s">
        <v>2175</v>
      </c>
      <c r="G874" s="32" t="s">
        <v>416</v>
      </c>
    </row>
    <row r="875" spans="1:7" x14ac:dyDescent="0.35">
      <c r="A875" s="30">
        <v>1763219</v>
      </c>
      <c r="B875" s="31" t="s">
        <v>2176</v>
      </c>
      <c r="C875" s="31" t="s">
        <v>409</v>
      </c>
      <c r="D875" s="31" t="s">
        <v>455</v>
      </c>
      <c r="E875" s="36">
        <v>42229</v>
      </c>
      <c r="F875" s="31" t="s">
        <v>2177</v>
      </c>
      <c r="G875" s="32" t="s">
        <v>532</v>
      </c>
    </row>
    <row r="876" spans="1:7" x14ac:dyDescent="0.35">
      <c r="A876" s="30">
        <v>1854270</v>
      </c>
      <c r="B876" s="31" t="s">
        <v>2178</v>
      </c>
      <c r="C876" s="31" t="s">
        <v>698</v>
      </c>
      <c r="D876" s="31" t="s">
        <v>451</v>
      </c>
      <c r="E876" s="36">
        <v>42139</v>
      </c>
      <c r="F876" s="31" t="s">
        <v>2179</v>
      </c>
      <c r="G876" s="32" t="s">
        <v>532</v>
      </c>
    </row>
    <row r="877" spans="1:7" x14ac:dyDescent="0.35">
      <c r="A877" s="30">
        <v>1846056</v>
      </c>
      <c r="B877" s="31" t="s">
        <v>2180</v>
      </c>
      <c r="C877" s="31" t="s">
        <v>661</v>
      </c>
      <c r="D877" s="31" t="s">
        <v>447</v>
      </c>
      <c r="E877" s="36">
        <v>42056</v>
      </c>
      <c r="F877" s="31" t="s">
        <v>995</v>
      </c>
      <c r="G877" s="32" t="s">
        <v>370</v>
      </c>
    </row>
    <row r="878" spans="1:7" x14ac:dyDescent="0.35">
      <c r="A878" s="30">
        <v>1386375</v>
      </c>
      <c r="B878" s="31" t="s">
        <v>2181</v>
      </c>
      <c r="C878" s="31" t="s">
        <v>661</v>
      </c>
      <c r="D878" s="31" t="s">
        <v>406</v>
      </c>
      <c r="E878" s="36">
        <v>42367</v>
      </c>
      <c r="F878" s="31" t="s">
        <v>2182</v>
      </c>
      <c r="G878" s="32" t="s">
        <v>466</v>
      </c>
    </row>
    <row r="879" spans="1:7" x14ac:dyDescent="0.35">
      <c r="A879" s="30">
        <v>1630890</v>
      </c>
      <c r="B879" s="31" t="s">
        <v>2183</v>
      </c>
      <c r="C879" s="31" t="s">
        <v>965</v>
      </c>
      <c r="D879" s="31" t="s">
        <v>571</v>
      </c>
      <c r="E879" s="36">
        <v>42180</v>
      </c>
      <c r="F879" s="31" t="s">
        <v>2184</v>
      </c>
      <c r="G879" s="32" t="s">
        <v>576</v>
      </c>
    </row>
    <row r="880" spans="1:7" x14ac:dyDescent="0.35">
      <c r="A880" s="30">
        <v>1400393</v>
      </c>
      <c r="B880" s="31" t="s">
        <v>2185</v>
      </c>
      <c r="C880" s="31" t="s">
        <v>1485</v>
      </c>
      <c r="D880" s="31" t="s">
        <v>487</v>
      </c>
      <c r="E880" s="36">
        <v>42027</v>
      </c>
      <c r="F880" s="31" t="s">
        <v>1333</v>
      </c>
      <c r="G880" s="32" t="s">
        <v>365</v>
      </c>
    </row>
    <row r="881" spans="1:7" x14ac:dyDescent="0.35">
      <c r="A881" s="30">
        <v>1577758</v>
      </c>
      <c r="B881" s="31" t="s">
        <v>2186</v>
      </c>
      <c r="C881" s="31" t="s">
        <v>980</v>
      </c>
      <c r="D881" s="31" t="s">
        <v>410</v>
      </c>
      <c r="E881" s="36">
        <v>42190</v>
      </c>
      <c r="F881" s="31" t="s">
        <v>959</v>
      </c>
      <c r="G881" s="32" t="s">
        <v>441</v>
      </c>
    </row>
    <row r="882" spans="1:7" x14ac:dyDescent="0.35">
      <c r="A882" s="30">
        <v>1578180</v>
      </c>
      <c r="B882" s="31" t="s">
        <v>2187</v>
      </c>
      <c r="C882" s="31" t="s">
        <v>859</v>
      </c>
      <c r="D882" s="31" t="s">
        <v>430</v>
      </c>
      <c r="E882" s="36">
        <v>42007</v>
      </c>
      <c r="F882" s="31" t="s">
        <v>2188</v>
      </c>
      <c r="G882" s="32" t="s">
        <v>394</v>
      </c>
    </row>
    <row r="883" spans="1:7" x14ac:dyDescent="0.35">
      <c r="A883" s="30">
        <v>1663457</v>
      </c>
      <c r="B883" s="31" t="s">
        <v>2189</v>
      </c>
      <c r="C883" s="31" t="s">
        <v>480</v>
      </c>
      <c r="D883" s="31" t="s">
        <v>392</v>
      </c>
      <c r="E883" s="36">
        <v>42316</v>
      </c>
      <c r="F883" s="31" t="s">
        <v>2190</v>
      </c>
      <c r="G883" s="32" t="s">
        <v>375</v>
      </c>
    </row>
    <row r="884" spans="1:7" x14ac:dyDescent="0.35">
      <c r="A884" s="30">
        <v>1826587</v>
      </c>
      <c r="B884" s="31" t="s">
        <v>2191</v>
      </c>
      <c r="C884" s="31" t="s">
        <v>719</v>
      </c>
      <c r="D884" s="31" t="s">
        <v>571</v>
      </c>
      <c r="E884" s="36">
        <v>42034</v>
      </c>
      <c r="F884" s="31" t="s">
        <v>1107</v>
      </c>
      <c r="G884" s="32" t="s">
        <v>428</v>
      </c>
    </row>
    <row r="885" spans="1:7" x14ac:dyDescent="0.35">
      <c r="A885" s="30">
        <v>1494855</v>
      </c>
      <c r="B885" s="31" t="s">
        <v>2192</v>
      </c>
      <c r="C885" s="31" t="s">
        <v>381</v>
      </c>
      <c r="D885" s="31" t="s">
        <v>382</v>
      </c>
      <c r="E885" s="36">
        <v>42237</v>
      </c>
      <c r="F885" s="31" t="s">
        <v>2193</v>
      </c>
      <c r="G885" s="32" t="s">
        <v>403</v>
      </c>
    </row>
    <row r="886" spans="1:7" x14ac:dyDescent="0.35">
      <c r="A886" s="30">
        <v>1437224</v>
      </c>
      <c r="B886" s="31" t="s">
        <v>2194</v>
      </c>
      <c r="C886" s="31" t="s">
        <v>1412</v>
      </c>
      <c r="D886" s="31" t="s">
        <v>451</v>
      </c>
      <c r="E886" s="36">
        <v>42295</v>
      </c>
      <c r="F886" s="31" t="s">
        <v>954</v>
      </c>
      <c r="G886" s="32" t="s">
        <v>412</v>
      </c>
    </row>
    <row r="887" spans="1:7" x14ac:dyDescent="0.35">
      <c r="A887" s="30">
        <v>1845919</v>
      </c>
      <c r="B887" s="31" t="s">
        <v>2195</v>
      </c>
      <c r="C887" s="31" t="s">
        <v>658</v>
      </c>
      <c r="D887" s="31" t="s">
        <v>401</v>
      </c>
      <c r="E887" s="36">
        <v>42103</v>
      </c>
      <c r="F887" s="31" t="s">
        <v>2078</v>
      </c>
      <c r="G887" s="32" t="s">
        <v>428</v>
      </c>
    </row>
    <row r="888" spans="1:7" x14ac:dyDescent="0.35">
      <c r="A888" s="30">
        <v>1557445</v>
      </c>
      <c r="B888" s="31" t="s">
        <v>2196</v>
      </c>
      <c r="C888" s="31" t="s">
        <v>588</v>
      </c>
      <c r="D888" s="31" t="s">
        <v>363</v>
      </c>
      <c r="E888" s="36">
        <v>42232</v>
      </c>
      <c r="F888" s="31" t="s">
        <v>2197</v>
      </c>
      <c r="G888" s="32" t="s">
        <v>532</v>
      </c>
    </row>
    <row r="889" spans="1:7" x14ac:dyDescent="0.35">
      <c r="A889" s="30">
        <v>1699580</v>
      </c>
      <c r="B889" s="31" t="s">
        <v>2198</v>
      </c>
      <c r="C889" s="31" t="s">
        <v>1205</v>
      </c>
      <c r="D889" s="31" t="s">
        <v>406</v>
      </c>
      <c r="E889" s="36">
        <v>42167</v>
      </c>
      <c r="F889" s="31" t="s">
        <v>860</v>
      </c>
      <c r="G889" s="32" t="s">
        <v>370</v>
      </c>
    </row>
    <row r="890" spans="1:7" x14ac:dyDescent="0.35">
      <c r="A890" s="30">
        <v>1319943</v>
      </c>
      <c r="B890" s="31" t="s">
        <v>2199</v>
      </c>
      <c r="C890" s="31" t="s">
        <v>779</v>
      </c>
      <c r="D890" s="31" t="s">
        <v>406</v>
      </c>
      <c r="E890" s="36">
        <v>42205</v>
      </c>
      <c r="F890" s="31" t="s">
        <v>2200</v>
      </c>
      <c r="G890" s="32" t="s">
        <v>416</v>
      </c>
    </row>
    <row r="891" spans="1:7" x14ac:dyDescent="0.35">
      <c r="A891" s="30">
        <v>1460346</v>
      </c>
      <c r="B891" s="31" t="s">
        <v>2201</v>
      </c>
      <c r="C891" s="31" t="s">
        <v>732</v>
      </c>
      <c r="D891" s="31" t="s">
        <v>363</v>
      </c>
      <c r="E891" s="36">
        <v>42121</v>
      </c>
      <c r="F891" s="31" t="s">
        <v>2202</v>
      </c>
      <c r="G891" s="32" t="s">
        <v>365</v>
      </c>
    </row>
    <row r="892" spans="1:7" x14ac:dyDescent="0.35">
      <c r="A892" s="30">
        <v>1769631</v>
      </c>
      <c r="B892" s="31" t="s">
        <v>2203</v>
      </c>
      <c r="C892" s="31" t="s">
        <v>752</v>
      </c>
      <c r="D892" s="31" t="s">
        <v>368</v>
      </c>
      <c r="E892" s="36">
        <v>42047</v>
      </c>
      <c r="F892" s="31" t="s">
        <v>2204</v>
      </c>
      <c r="G892" s="32" t="s">
        <v>394</v>
      </c>
    </row>
    <row r="893" spans="1:7" x14ac:dyDescent="0.35">
      <c r="A893" s="30">
        <v>1383392</v>
      </c>
      <c r="B893" s="31" t="s">
        <v>2205</v>
      </c>
      <c r="C893" s="31" t="s">
        <v>735</v>
      </c>
      <c r="D893" s="31" t="s">
        <v>451</v>
      </c>
      <c r="E893" s="36">
        <v>42265</v>
      </c>
      <c r="F893" s="31" t="s">
        <v>2206</v>
      </c>
      <c r="G893" s="32" t="s">
        <v>492</v>
      </c>
    </row>
    <row r="894" spans="1:7" x14ac:dyDescent="0.35">
      <c r="A894" s="30">
        <v>1803237</v>
      </c>
      <c r="B894" s="31" t="s">
        <v>2207</v>
      </c>
      <c r="C894" s="31" t="s">
        <v>661</v>
      </c>
      <c r="D894" s="31" t="s">
        <v>392</v>
      </c>
      <c r="E894" s="36">
        <v>42096</v>
      </c>
      <c r="F894" s="31" t="s">
        <v>2208</v>
      </c>
      <c r="G894" s="32" t="s">
        <v>529</v>
      </c>
    </row>
    <row r="895" spans="1:7" x14ac:dyDescent="0.35">
      <c r="A895" s="30">
        <v>1223541</v>
      </c>
      <c r="B895" s="31" t="s">
        <v>2209</v>
      </c>
      <c r="C895" s="31" t="s">
        <v>391</v>
      </c>
      <c r="D895" s="31" t="s">
        <v>363</v>
      </c>
      <c r="E895" s="36">
        <v>42307</v>
      </c>
      <c r="F895" s="31" t="s">
        <v>2210</v>
      </c>
      <c r="G895" s="32" t="s">
        <v>598</v>
      </c>
    </row>
    <row r="896" spans="1:7" x14ac:dyDescent="0.35">
      <c r="A896" s="30">
        <v>1433259</v>
      </c>
      <c r="B896" s="31" t="s">
        <v>2211</v>
      </c>
      <c r="C896" s="31" t="s">
        <v>506</v>
      </c>
      <c r="D896" s="31" t="s">
        <v>451</v>
      </c>
      <c r="E896" s="36">
        <v>42211</v>
      </c>
      <c r="F896" s="31" t="s">
        <v>750</v>
      </c>
      <c r="G896" s="32" t="s">
        <v>365</v>
      </c>
    </row>
    <row r="897" spans="1:7" x14ac:dyDescent="0.35">
      <c r="A897" s="30">
        <v>1712978</v>
      </c>
      <c r="B897" s="31" t="s">
        <v>2212</v>
      </c>
      <c r="C897" s="31" t="s">
        <v>581</v>
      </c>
      <c r="D897" s="31" t="s">
        <v>382</v>
      </c>
      <c r="E897" s="36">
        <v>42200</v>
      </c>
      <c r="F897" s="31" t="s">
        <v>2213</v>
      </c>
      <c r="G897" s="32" t="s">
        <v>384</v>
      </c>
    </row>
    <row r="898" spans="1:7" x14ac:dyDescent="0.35">
      <c r="A898" s="30">
        <v>1442466</v>
      </c>
      <c r="B898" s="31" t="s">
        <v>2214</v>
      </c>
      <c r="C898" s="31" t="s">
        <v>752</v>
      </c>
      <c r="D898" s="31" t="s">
        <v>363</v>
      </c>
      <c r="E898" s="36">
        <v>42369</v>
      </c>
      <c r="F898" s="31" t="s">
        <v>2215</v>
      </c>
      <c r="G898" s="32" t="s">
        <v>441</v>
      </c>
    </row>
    <row r="899" spans="1:7" x14ac:dyDescent="0.35">
      <c r="A899" s="30">
        <v>1212942</v>
      </c>
      <c r="B899" s="31" t="s">
        <v>2216</v>
      </c>
      <c r="C899" s="31" t="s">
        <v>678</v>
      </c>
      <c r="D899" s="31" t="s">
        <v>423</v>
      </c>
      <c r="E899" s="36">
        <v>42274</v>
      </c>
      <c r="F899" s="31" t="s">
        <v>755</v>
      </c>
      <c r="G899" s="32" t="s">
        <v>529</v>
      </c>
    </row>
    <row r="900" spans="1:7" x14ac:dyDescent="0.35">
      <c r="A900" s="30">
        <v>1433020</v>
      </c>
      <c r="B900" s="31" t="s">
        <v>2217</v>
      </c>
      <c r="C900" s="31" t="s">
        <v>414</v>
      </c>
      <c r="D900" s="31" t="s">
        <v>387</v>
      </c>
      <c r="E900" s="36">
        <v>42148</v>
      </c>
      <c r="F900" s="31" t="s">
        <v>2218</v>
      </c>
      <c r="G900" s="32" t="s">
        <v>412</v>
      </c>
    </row>
    <row r="901" spans="1:7" x14ac:dyDescent="0.35">
      <c r="A901" s="30">
        <v>1211888</v>
      </c>
      <c r="B901" s="31" t="s">
        <v>2219</v>
      </c>
      <c r="C901" s="31" t="s">
        <v>761</v>
      </c>
      <c r="D901" s="31" t="s">
        <v>387</v>
      </c>
      <c r="E901" s="36">
        <v>42121</v>
      </c>
      <c r="F901" s="31" t="s">
        <v>2220</v>
      </c>
      <c r="G901" s="32" t="s">
        <v>441</v>
      </c>
    </row>
    <row r="902" spans="1:7" x14ac:dyDescent="0.35">
      <c r="A902" s="30">
        <v>1443613</v>
      </c>
      <c r="B902" s="31" t="s">
        <v>2221</v>
      </c>
      <c r="C902" s="31" t="s">
        <v>868</v>
      </c>
      <c r="D902" s="31" t="s">
        <v>368</v>
      </c>
      <c r="E902" s="36">
        <v>42061</v>
      </c>
      <c r="F902" s="31" t="s">
        <v>2222</v>
      </c>
      <c r="G902" s="32" t="s">
        <v>598</v>
      </c>
    </row>
    <row r="903" spans="1:7" x14ac:dyDescent="0.35">
      <c r="A903" s="30">
        <v>1442933</v>
      </c>
      <c r="B903" s="31" t="s">
        <v>2223</v>
      </c>
      <c r="C903" s="31" t="s">
        <v>581</v>
      </c>
      <c r="D903" s="31" t="s">
        <v>401</v>
      </c>
      <c r="E903" s="36">
        <v>42210</v>
      </c>
      <c r="F903" s="31" t="s">
        <v>2224</v>
      </c>
      <c r="G903" s="32" t="s">
        <v>384</v>
      </c>
    </row>
    <row r="904" spans="1:7" x14ac:dyDescent="0.35">
      <c r="A904" s="30">
        <v>1875287</v>
      </c>
      <c r="B904" s="31" t="s">
        <v>2225</v>
      </c>
      <c r="C904" s="31" t="s">
        <v>433</v>
      </c>
      <c r="D904" s="31" t="s">
        <v>387</v>
      </c>
      <c r="E904" s="36">
        <v>42076</v>
      </c>
      <c r="F904" s="31" t="s">
        <v>2226</v>
      </c>
      <c r="G904" s="32" t="s">
        <v>532</v>
      </c>
    </row>
    <row r="905" spans="1:7" x14ac:dyDescent="0.35">
      <c r="A905" s="30">
        <v>1399166</v>
      </c>
      <c r="B905" s="31" t="s">
        <v>2227</v>
      </c>
      <c r="C905" s="31" t="s">
        <v>840</v>
      </c>
      <c r="D905" s="31" t="s">
        <v>451</v>
      </c>
      <c r="E905" s="36">
        <v>42289</v>
      </c>
      <c r="F905" s="31" t="s">
        <v>2228</v>
      </c>
      <c r="G905" s="32" t="s">
        <v>576</v>
      </c>
    </row>
    <row r="906" spans="1:7" x14ac:dyDescent="0.35">
      <c r="A906" s="30">
        <v>1712311</v>
      </c>
      <c r="B906" s="31" t="s">
        <v>2229</v>
      </c>
      <c r="C906" s="31" t="s">
        <v>735</v>
      </c>
      <c r="D906" s="31" t="s">
        <v>373</v>
      </c>
      <c r="E906" s="36">
        <v>42009</v>
      </c>
      <c r="F906" s="31" t="s">
        <v>950</v>
      </c>
      <c r="G906" s="32" t="s">
        <v>428</v>
      </c>
    </row>
    <row r="907" spans="1:7" x14ac:dyDescent="0.35">
      <c r="A907" s="30">
        <v>1823101</v>
      </c>
      <c r="B907" s="31" t="s">
        <v>2230</v>
      </c>
      <c r="C907" s="31" t="s">
        <v>490</v>
      </c>
      <c r="D907" s="31" t="s">
        <v>392</v>
      </c>
      <c r="E907" s="36">
        <v>42229</v>
      </c>
      <c r="F907" s="31" t="s">
        <v>2231</v>
      </c>
      <c r="G907" s="32" t="s">
        <v>394</v>
      </c>
    </row>
    <row r="908" spans="1:7" x14ac:dyDescent="0.35">
      <c r="A908" s="30">
        <v>1215824</v>
      </c>
      <c r="B908" s="31" t="s">
        <v>2232</v>
      </c>
      <c r="C908" s="31" t="s">
        <v>1106</v>
      </c>
      <c r="D908" s="31" t="s">
        <v>447</v>
      </c>
      <c r="E908" s="36">
        <v>42289</v>
      </c>
      <c r="F908" s="31" t="s">
        <v>2233</v>
      </c>
      <c r="G908" s="32" t="s">
        <v>441</v>
      </c>
    </row>
    <row r="909" spans="1:7" x14ac:dyDescent="0.35">
      <c r="A909" s="30">
        <v>1292893</v>
      </c>
      <c r="B909" s="31" t="s">
        <v>2234</v>
      </c>
      <c r="C909" s="31" t="s">
        <v>400</v>
      </c>
      <c r="D909" s="31" t="s">
        <v>368</v>
      </c>
      <c r="E909" s="36">
        <v>42086</v>
      </c>
      <c r="F909" s="31" t="s">
        <v>1113</v>
      </c>
      <c r="G909" s="32" t="s">
        <v>598</v>
      </c>
    </row>
    <row r="910" spans="1:7" x14ac:dyDescent="0.35">
      <c r="A910" s="30">
        <v>1789524</v>
      </c>
      <c r="B910" s="31" t="s">
        <v>2235</v>
      </c>
      <c r="C910" s="31" t="s">
        <v>367</v>
      </c>
      <c r="D910" s="31" t="s">
        <v>487</v>
      </c>
      <c r="E910" s="36">
        <v>42353</v>
      </c>
      <c r="F910" s="31" t="s">
        <v>2236</v>
      </c>
      <c r="G910" s="32" t="s">
        <v>576</v>
      </c>
    </row>
    <row r="911" spans="1:7" x14ac:dyDescent="0.35">
      <c r="A911" s="30">
        <v>1747358</v>
      </c>
      <c r="B911" s="31" t="s">
        <v>2237</v>
      </c>
      <c r="C911" s="31" t="s">
        <v>725</v>
      </c>
      <c r="D911" s="31" t="s">
        <v>423</v>
      </c>
      <c r="E911" s="36">
        <v>42214</v>
      </c>
      <c r="F911" s="31" t="s">
        <v>2238</v>
      </c>
      <c r="G911" s="32" t="s">
        <v>403</v>
      </c>
    </row>
    <row r="912" spans="1:7" x14ac:dyDescent="0.35">
      <c r="A912" s="30">
        <v>1529594</v>
      </c>
      <c r="B912" s="31" t="s">
        <v>2239</v>
      </c>
      <c r="C912" s="31" t="s">
        <v>372</v>
      </c>
      <c r="D912" s="31" t="s">
        <v>498</v>
      </c>
      <c r="E912" s="36">
        <v>42333</v>
      </c>
      <c r="F912" s="31" t="s">
        <v>2240</v>
      </c>
      <c r="G912" s="32" t="s">
        <v>412</v>
      </c>
    </row>
    <row r="913" spans="1:7" x14ac:dyDescent="0.35">
      <c r="A913" s="30">
        <v>1519315</v>
      </c>
      <c r="B913" s="31" t="s">
        <v>2241</v>
      </c>
      <c r="C913" s="31" t="s">
        <v>511</v>
      </c>
      <c r="D913" s="31" t="s">
        <v>447</v>
      </c>
      <c r="E913" s="36">
        <v>42247</v>
      </c>
      <c r="F913" s="31" t="s">
        <v>2242</v>
      </c>
      <c r="G913" s="32" t="s">
        <v>466</v>
      </c>
    </row>
    <row r="914" spans="1:7" x14ac:dyDescent="0.35">
      <c r="A914" s="30">
        <v>1407026</v>
      </c>
      <c r="B914" s="31" t="s">
        <v>2243</v>
      </c>
      <c r="C914" s="31" t="s">
        <v>889</v>
      </c>
      <c r="D914" s="31" t="s">
        <v>363</v>
      </c>
      <c r="E914" s="36">
        <v>42271</v>
      </c>
      <c r="F914" s="31" t="s">
        <v>2244</v>
      </c>
      <c r="G914" s="32" t="s">
        <v>441</v>
      </c>
    </row>
    <row r="915" spans="1:7" x14ac:dyDescent="0.35">
      <c r="A915" s="30">
        <v>1779375</v>
      </c>
      <c r="B915" s="31" t="s">
        <v>2245</v>
      </c>
      <c r="C915" s="31" t="s">
        <v>678</v>
      </c>
      <c r="D915" s="31" t="s">
        <v>455</v>
      </c>
      <c r="E915" s="36">
        <v>42301</v>
      </c>
      <c r="F915" s="31" t="s">
        <v>2246</v>
      </c>
      <c r="G915" s="32" t="s">
        <v>389</v>
      </c>
    </row>
    <row r="916" spans="1:7" x14ac:dyDescent="0.35">
      <c r="A916" s="30">
        <v>1337977</v>
      </c>
      <c r="B916" s="31" t="s">
        <v>2247</v>
      </c>
      <c r="C916" s="31" t="s">
        <v>716</v>
      </c>
      <c r="D916" s="31" t="s">
        <v>392</v>
      </c>
      <c r="E916" s="36">
        <v>42011</v>
      </c>
      <c r="F916" s="31" t="s">
        <v>1682</v>
      </c>
      <c r="G916" s="32" t="s">
        <v>384</v>
      </c>
    </row>
    <row r="917" spans="1:7" x14ac:dyDescent="0.35">
      <c r="A917" s="30">
        <v>1494925</v>
      </c>
      <c r="B917" s="31" t="s">
        <v>2248</v>
      </c>
      <c r="C917" s="31" t="s">
        <v>497</v>
      </c>
      <c r="D917" s="31" t="s">
        <v>382</v>
      </c>
      <c r="E917" s="36">
        <v>42295</v>
      </c>
      <c r="F917" s="31" t="s">
        <v>2249</v>
      </c>
      <c r="G917" s="32" t="s">
        <v>370</v>
      </c>
    </row>
    <row r="918" spans="1:7" x14ac:dyDescent="0.35">
      <c r="A918" s="30">
        <v>1466050</v>
      </c>
      <c r="B918" s="31" t="s">
        <v>2250</v>
      </c>
      <c r="C918" s="31" t="s">
        <v>436</v>
      </c>
      <c r="D918" s="31" t="s">
        <v>423</v>
      </c>
      <c r="E918" s="36">
        <v>42078</v>
      </c>
      <c r="F918" s="31" t="s">
        <v>2251</v>
      </c>
      <c r="G918" s="32" t="s">
        <v>416</v>
      </c>
    </row>
    <row r="919" spans="1:7" x14ac:dyDescent="0.35">
      <c r="A919" s="30">
        <v>1692338</v>
      </c>
      <c r="B919" s="31" t="s">
        <v>2252</v>
      </c>
      <c r="C919" s="31" t="s">
        <v>958</v>
      </c>
      <c r="D919" s="31" t="s">
        <v>410</v>
      </c>
      <c r="E919" s="36">
        <v>42193</v>
      </c>
      <c r="F919" s="31" t="s">
        <v>2253</v>
      </c>
      <c r="G919" s="32" t="s">
        <v>416</v>
      </c>
    </row>
    <row r="920" spans="1:7" x14ac:dyDescent="0.35">
      <c r="A920" s="30">
        <v>1836538</v>
      </c>
      <c r="B920" s="31" t="s">
        <v>2254</v>
      </c>
      <c r="C920" s="31" t="s">
        <v>602</v>
      </c>
      <c r="D920" s="31" t="s">
        <v>382</v>
      </c>
      <c r="E920" s="36">
        <v>42105</v>
      </c>
      <c r="F920" s="31" t="s">
        <v>2255</v>
      </c>
      <c r="G920" s="32" t="s">
        <v>420</v>
      </c>
    </row>
    <row r="921" spans="1:7" x14ac:dyDescent="0.35">
      <c r="A921" s="30">
        <v>1829228</v>
      </c>
      <c r="B921" s="31" t="s">
        <v>2256</v>
      </c>
      <c r="C921" s="31" t="s">
        <v>422</v>
      </c>
      <c r="D921" s="31" t="s">
        <v>368</v>
      </c>
      <c r="E921" s="36">
        <v>42063</v>
      </c>
      <c r="F921" s="31" t="s">
        <v>2257</v>
      </c>
      <c r="G921" s="32" t="s">
        <v>379</v>
      </c>
    </row>
    <row r="922" spans="1:7" x14ac:dyDescent="0.35">
      <c r="A922" s="30">
        <v>1394349</v>
      </c>
      <c r="B922" s="31" t="s">
        <v>2258</v>
      </c>
      <c r="C922" s="31" t="s">
        <v>1018</v>
      </c>
      <c r="D922" s="31" t="s">
        <v>426</v>
      </c>
      <c r="E922" s="36">
        <v>42067</v>
      </c>
      <c r="F922" s="31" t="s">
        <v>2259</v>
      </c>
      <c r="G922" s="32" t="s">
        <v>466</v>
      </c>
    </row>
    <row r="923" spans="1:7" x14ac:dyDescent="0.35">
      <c r="A923" s="30">
        <v>1299655</v>
      </c>
      <c r="B923" s="31" t="s">
        <v>2260</v>
      </c>
      <c r="C923" s="31" t="s">
        <v>436</v>
      </c>
      <c r="D923" s="31" t="s">
        <v>498</v>
      </c>
      <c r="E923" s="36">
        <v>42237</v>
      </c>
      <c r="F923" s="31" t="s">
        <v>2261</v>
      </c>
      <c r="G923" s="32" t="s">
        <v>403</v>
      </c>
    </row>
    <row r="924" spans="1:7" x14ac:dyDescent="0.35">
      <c r="A924" s="30">
        <v>1726329</v>
      </c>
      <c r="B924" s="31" t="s">
        <v>2262</v>
      </c>
      <c r="C924" s="31" t="s">
        <v>1485</v>
      </c>
      <c r="D924" s="31" t="s">
        <v>426</v>
      </c>
      <c r="E924" s="36">
        <v>42187</v>
      </c>
      <c r="F924" s="31" t="s">
        <v>2246</v>
      </c>
      <c r="G924" s="32" t="s">
        <v>428</v>
      </c>
    </row>
    <row r="925" spans="1:7" x14ac:dyDescent="0.35">
      <c r="A925" s="30">
        <v>1567596</v>
      </c>
      <c r="B925" s="31" t="s">
        <v>2263</v>
      </c>
      <c r="C925" s="31" t="s">
        <v>752</v>
      </c>
      <c r="D925" s="31" t="s">
        <v>363</v>
      </c>
      <c r="E925" s="36">
        <v>42170</v>
      </c>
      <c r="F925" s="31" t="s">
        <v>2264</v>
      </c>
      <c r="G925" s="32" t="s">
        <v>529</v>
      </c>
    </row>
    <row r="926" spans="1:7" x14ac:dyDescent="0.35">
      <c r="A926" s="30">
        <v>1412367</v>
      </c>
      <c r="B926" s="31" t="s">
        <v>2265</v>
      </c>
      <c r="C926" s="31" t="s">
        <v>454</v>
      </c>
      <c r="D926" s="31" t="s">
        <v>368</v>
      </c>
      <c r="E926" s="36">
        <v>42337</v>
      </c>
      <c r="F926" s="31" t="s">
        <v>2266</v>
      </c>
      <c r="G926" s="32" t="s">
        <v>394</v>
      </c>
    </row>
    <row r="927" spans="1:7" x14ac:dyDescent="0.35">
      <c r="A927" s="30">
        <v>1348966</v>
      </c>
      <c r="B927" s="31" t="s">
        <v>2267</v>
      </c>
      <c r="C927" s="31" t="s">
        <v>602</v>
      </c>
      <c r="D927" s="31" t="s">
        <v>571</v>
      </c>
      <c r="E927" s="36">
        <v>42095</v>
      </c>
      <c r="F927" s="31" t="s">
        <v>2268</v>
      </c>
      <c r="G927" s="32" t="s">
        <v>576</v>
      </c>
    </row>
    <row r="928" spans="1:7" x14ac:dyDescent="0.35">
      <c r="A928" s="30">
        <v>1312423</v>
      </c>
      <c r="B928" s="31" t="s">
        <v>2269</v>
      </c>
      <c r="C928" s="31" t="s">
        <v>596</v>
      </c>
      <c r="D928" s="31" t="s">
        <v>423</v>
      </c>
      <c r="E928" s="36">
        <v>42027</v>
      </c>
      <c r="F928" s="31" t="s">
        <v>2270</v>
      </c>
      <c r="G928" s="32" t="s">
        <v>403</v>
      </c>
    </row>
    <row r="929" spans="1:7" x14ac:dyDescent="0.35">
      <c r="A929" s="30">
        <v>1213436</v>
      </c>
      <c r="B929" s="31" t="s">
        <v>2271</v>
      </c>
      <c r="C929" s="31" t="s">
        <v>439</v>
      </c>
      <c r="D929" s="31" t="s">
        <v>498</v>
      </c>
      <c r="E929" s="36">
        <v>42204</v>
      </c>
      <c r="F929" s="31" t="s">
        <v>1926</v>
      </c>
      <c r="G929" s="32" t="s">
        <v>441</v>
      </c>
    </row>
    <row r="930" spans="1:7" x14ac:dyDescent="0.35">
      <c r="A930" s="30">
        <v>1706548</v>
      </c>
      <c r="B930" s="31" t="s">
        <v>2272</v>
      </c>
      <c r="C930" s="31" t="s">
        <v>486</v>
      </c>
      <c r="D930" s="31" t="s">
        <v>401</v>
      </c>
      <c r="E930" s="36">
        <v>42095</v>
      </c>
      <c r="F930" s="31" t="s">
        <v>2273</v>
      </c>
      <c r="G930" s="32" t="s">
        <v>598</v>
      </c>
    </row>
    <row r="931" spans="1:7" x14ac:dyDescent="0.35">
      <c r="A931" s="30">
        <v>1309131</v>
      </c>
      <c r="B931" s="31" t="s">
        <v>2274</v>
      </c>
      <c r="C931" s="31" t="s">
        <v>719</v>
      </c>
      <c r="D931" s="31" t="s">
        <v>368</v>
      </c>
      <c r="E931" s="36">
        <v>42030</v>
      </c>
      <c r="F931" s="31" t="s">
        <v>2275</v>
      </c>
      <c r="G931" s="32" t="s">
        <v>495</v>
      </c>
    </row>
    <row r="932" spans="1:7" x14ac:dyDescent="0.35">
      <c r="A932" s="30">
        <v>1240465</v>
      </c>
      <c r="B932" s="31" t="s">
        <v>2276</v>
      </c>
      <c r="C932" s="31" t="s">
        <v>722</v>
      </c>
      <c r="D932" s="31" t="s">
        <v>368</v>
      </c>
      <c r="E932" s="36">
        <v>42165</v>
      </c>
      <c r="F932" s="31" t="s">
        <v>2277</v>
      </c>
      <c r="G932" s="32" t="s">
        <v>529</v>
      </c>
    </row>
    <row r="933" spans="1:7" x14ac:dyDescent="0.35">
      <c r="A933" s="30">
        <v>1576015</v>
      </c>
      <c r="B933" s="31" t="s">
        <v>2278</v>
      </c>
      <c r="C933" s="31" t="s">
        <v>980</v>
      </c>
      <c r="D933" s="31" t="s">
        <v>571</v>
      </c>
      <c r="E933" s="36">
        <v>42356</v>
      </c>
      <c r="F933" s="31" t="s">
        <v>2279</v>
      </c>
      <c r="G933" s="32" t="s">
        <v>495</v>
      </c>
    </row>
    <row r="934" spans="1:7" x14ac:dyDescent="0.35">
      <c r="A934" s="30">
        <v>1203191</v>
      </c>
      <c r="B934" s="31" t="s">
        <v>2280</v>
      </c>
      <c r="C934" s="31" t="s">
        <v>556</v>
      </c>
      <c r="D934" s="31" t="s">
        <v>426</v>
      </c>
      <c r="E934" s="36">
        <v>42255</v>
      </c>
      <c r="F934" s="31" t="s">
        <v>2281</v>
      </c>
      <c r="G934" s="32" t="s">
        <v>379</v>
      </c>
    </row>
    <row r="935" spans="1:7" x14ac:dyDescent="0.35">
      <c r="A935" s="30">
        <v>1750075</v>
      </c>
      <c r="B935" s="31" t="s">
        <v>2282</v>
      </c>
      <c r="C935" s="31" t="s">
        <v>553</v>
      </c>
      <c r="D935" s="31" t="s">
        <v>392</v>
      </c>
      <c r="E935" s="36">
        <v>42357</v>
      </c>
      <c r="F935" s="31" t="s">
        <v>1790</v>
      </c>
      <c r="G935" s="32" t="s">
        <v>441</v>
      </c>
    </row>
    <row r="936" spans="1:7" x14ac:dyDescent="0.35">
      <c r="A936" s="30">
        <v>1654235</v>
      </c>
      <c r="B936" s="31" t="s">
        <v>2283</v>
      </c>
      <c r="C936" s="31" t="s">
        <v>655</v>
      </c>
      <c r="D936" s="31" t="s">
        <v>487</v>
      </c>
      <c r="E936" s="36">
        <v>42008</v>
      </c>
      <c r="F936" s="31" t="s">
        <v>2284</v>
      </c>
      <c r="G936" s="32" t="s">
        <v>428</v>
      </c>
    </row>
    <row r="937" spans="1:7" x14ac:dyDescent="0.35">
      <c r="A937" s="30">
        <v>1355240</v>
      </c>
      <c r="B937" s="31" t="s">
        <v>2285</v>
      </c>
      <c r="C937" s="31" t="s">
        <v>630</v>
      </c>
      <c r="D937" s="31" t="s">
        <v>430</v>
      </c>
      <c r="E937" s="36">
        <v>42293</v>
      </c>
      <c r="F937" s="31" t="s">
        <v>2286</v>
      </c>
      <c r="G937" s="32" t="s">
        <v>516</v>
      </c>
    </row>
    <row r="938" spans="1:7" x14ac:dyDescent="0.35">
      <c r="A938" s="30">
        <v>1718954</v>
      </c>
      <c r="B938" s="31" t="s">
        <v>2287</v>
      </c>
      <c r="C938" s="31" t="s">
        <v>422</v>
      </c>
      <c r="D938" s="31" t="s">
        <v>406</v>
      </c>
      <c r="E938" s="36">
        <v>42268</v>
      </c>
      <c r="F938" s="31" t="s">
        <v>2288</v>
      </c>
      <c r="G938" s="32" t="s">
        <v>389</v>
      </c>
    </row>
    <row r="939" spans="1:7" x14ac:dyDescent="0.35">
      <c r="A939" s="30">
        <v>1335030</v>
      </c>
      <c r="B939" s="31" t="s">
        <v>2289</v>
      </c>
      <c r="C939" s="31" t="s">
        <v>719</v>
      </c>
      <c r="D939" s="31" t="s">
        <v>410</v>
      </c>
      <c r="E939" s="36">
        <v>42093</v>
      </c>
      <c r="F939" s="31" t="s">
        <v>1047</v>
      </c>
      <c r="G939" s="32" t="s">
        <v>375</v>
      </c>
    </row>
    <row r="940" spans="1:7" x14ac:dyDescent="0.35">
      <c r="A940" s="30">
        <v>1530903</v>
      </c>
      <c r="B940" s="31" t="s">
        <v>2290</v>
      </c>
      <c r="C940" s="31" t="s">
        <v>732</v>
      </c>
      <c r="D940" s="31" t="s">
        <v>464</v>
      </c>
      <c r="E940" s="36">
        <v>42183</v>
      </c>
      <c r="F940" s="31" t="s">
        <v>2291</v>
      </c>
      <c r="G940" s="32" t="s">
        <v>444</v>
      </c>
    </row>
    <row r="941" spans="1:7" x14ac:dyDescent="0.35">
      <c r="A941" s="30">
        <v>1364385</v>
      </c>
      <c r="B941" s="31" t="s">
        <v>2292</v>
      </c>
      <c r="C941" s="31" t="s">
        <v>678</v>
      </c>
      <c r="D941" s="31" t="s">
        <v>382</v>
      </c>
      <c r="E941" s="36">
        <v>42150</v>
      </c>
      <c r="F941" s="31" t="s">
        <v>2293</v>
      </c>
      <c r="G941" s="32" t="s">
        <v>576</v>
      </c>
    </row>
    <row r="942" spans="1:7" x14ac:dyDescent="0.35">
      <c r="A942" s="30">
        <v>1228338</v>
      </c>
      <c r="B942" s="31" t="s">
        <v>2294</v>
      </c>
      <c r="C942" s="31" t="s">
        <v>367</v>
      </c>
      <c r="D942" s="31" t="s">
        <v>455</v>
      </c>
      <c r="E942" s="36">
        <v>42360</v>
      </c>
      <c r="F942" s="31" t="s">
        <v>1400</v>
      </c>
      <c r="G942" s="32" t="s">
        <v>532</v>
      </c>
    </row>
    <row r="943" spans="1:7" x14ac:dyDescent="0.35">
      <c r="A943" s="30">
        <v>1623979</v>
      </c>
      <c r="B943" s="31" t="s">
        <v>2295</v>
      </c>
      <c r="C943" s="31" t="s">
        <v>486</v>
      </c>
      <c r="D943" s="31" t="s">
        <v>487</v>
      </c>
      <c r="E943" s="36">
        <v>42337</v>
      </c>
      <c r="F943" s="31" t="s">
        <v>2296</v>
      </c>
      <c r="G943" s="32" t="s">
        <v>389</v>
      </c>
    </row>
    <row r="944" spans="1:7" x14ac:dyDescent="0.35">
      <c r="A944" s="30">
        <v>1734269</v>
      </c>
      <c r="B944" s="31" t="s">
        <v>2297</v>
      </c>
      <c r="C944" s="31" t="s">
        <v>716</v>
      </c>
      <c r="D944" s="31" t="s">
        <v>498</v>
      </c>
      <c r="E944" s="36">
        <v>42172</v>
      </c>
      <c r="F944" s="31" t="s">
        <v>2298</v>
      </c>
      <c r="G944" s="32" t="s">
        <v>495</v>
      </c>
    </row>
    <row r="945" spans="1:7" x14ac:dyDescent="0.35">
      <c r="A945" s="30">
        <v>1526901</v>
      </c>
      <c r="B945" s="31" t="s">
        <v>2299</v>
      </c>
      <c r="C945" s="31" t="s">
        <v>386</v>
      </c>
      <c r="D945" s="31" t="s">
        <v>410</v>
      </c>
      <c r="E945" s="36">
        <v>42328</v>
      </c>
      <c r="F945" s="31" t="s">
        <v>2233</v>
      </c>
      <c r="G945" s="32" t="s">
        <v>516</v>
      </c>
    </row>
    <row r="946" spans="1:7" x14ac:dyDescent="0.35">
      <c r="A946" s="30">
        <v>1386402</v>
      </c>
      <c r="B946" s="31" t="s">
        <v>2300</v>
      </c>
      <c r="C946" s="31" t="s">
        <v>477</v>
      </c>
      <c r="D946" s="31" t="s">
        <v>451</v>
      </c>
      <c r="E946" s="36">
        <v>42358</v>
      </c>
      <c r="F946" s="31" t="s">
        <v>2301</v>
      </c>
      <c r="G946" s="32" t="s">
        <v>375</v>
      </c>
    </row>
    <row r="947" spans="1:7" x14ac:dyDescent="0.35">
      <c r="A947" s="30">
        <v>1685606</v>
      </c>
      <c r="B947" s="31" t="s">
        <v>2302</v>
      </c>
      <c r="C947" s="31" t="s">
        <v>578</v>
      </c>
      <c r="D947" s="31" t="s">
        <v>406</v>
      </c>
      <c r="E947" s="36">
        <v>42362</v>
      </c>
      <c r="F947" s="31" t="s">
        <v>2188</v>
      </c>
      <c r="G947" s="32" t="s">
        <v>384</v>
      </c>
    </row>
    <row r="948" spans="1:7" x14ac:dyDescent="0.35">
      <c r="A948" s="30">
        <v>1386899</v>
      </c>
      <c r="B948" s="31" t="s">
        <v>2303</v>
      </c>
      <c r="C948" s="31" t="s">
        <v>1018</v>
      </c>
      <c r="D948" s="31" t="s">
        <v>430</v>
      </c>
      <c r="E948" s="36">
        <v>42211</v>
      </c>
      <c r="F948" s="31" t="s">
        <v>2304</v>
      </c>
      <c r="G948" s="32" t="s">
        <v>532</v>
      </c>
    </row>
    <row r="949" spans="1:7" x14ac:dyDescent="0.35">
      <c r="A949" s="30">
        <v>1750320</v>
      </c>
      <c r="B949" s="31" t="s">
        <v>2305</v>
      </c>
      <c r="C949" s="31" t="s">
        <v>965</v>
      </c>
      <c r="D949" s="31" t="s">
        <v>451</v>
      </c>
      <c r="E949" s="36">
        <v>42113</v>
      </c>
      <c r="F949" s="31" t="s">
        <v>2306</v>
      </c>
      <c r="G949" s="32" t="s">
        <v>576</v>
      </c>
    </row>
    <row r="950" spans="1:7" x14ac:dyDescent="0.35">
      <c r="A950" s="30">
        <v>1392947</v>
      </c>
      <c r="B950" s="31" t="s">
        <v>2307</v>
      </c>
      <c r="C950" s="31" t="s">
        <v>518</v>
      </c>
      <c r="D950" s="31" t="s">
        <v>423</v>
      </c>
      <c r="E950" s="36">
        <v>42179</v>
      </c>
      <c r="F950" s="31" t="s">
        <v>1350</v>
      </c>
      <c r="G950" s="32" t="s">
        <v>412</v>
      </c>
    </row>
    <row r="951" spans="1:7" x14ac:dyDescent="0.35">
      <c r="A951" s="30">
        <v>1369329</v>
      </c>
      <c r="B951" s="31" t="s">
        <v>2308</v>
      </c>
      <c r="C951" s="31" t="s">
        <v>859</v>
      </c>
      <c r="D951" s="31" t="s">
        <v>451</v>
      </c>
      <c r="E951" s="36">
        <v>42058</v>
      </c>
      <c r="F951" s="31" t="s">
        <v>1671</v>
      </c>
      <c r="G951" s="32" t="s">
        <v>365</v>
      </c>
    </row>
    <row r="952" spans="1:7" x14ac:dyDescent="0.35">
      <c r="A952" s="30">
        <v>1317839</v>
      </c>
      <c r="B952" s="31" t="s">
        <v>2309</v>
      </c>
      <c r="C952" s="31" t="s">
        <v>752</v>
      </c>
      <c r="D952" s="31" t="s">
        <v>455</v>
      </c>
      <c r="E952" s="36">
        <v>42347</v>
      </c>
      <c r="F952" s="31" t="s">
        <v>2310</v>
      </c>
      <c r="G952" s="32" t="s">
        <v>375</v>
      </c>
    </row>
    <row r="953" spans="1:7" x14ac:dyDescent="0.35">
      <c r="A953" s="30">
        <v>1428001</v>
      </c>
      <c r="B953" s="31" t="s">
        <v>2311</v>
      </c>
      <c r="C953" s="31" t="s">
        <v>732</v>
      </c>
      <c r="D953" s="31" t="s">
        <v>373</v>
      </c>
      <c r="E953" s="36">
        <v>42105</v>
      </c>
      <c r="F953" s="31" t="s">
        <v>2312</v>
      </c>
      <c r="G953" s="32" t="s">
        <v>441</v>
      </c>
    </row>
    <row r="954" spans="1:7" x14ac:dyDescent="0.35">
      <c r="A954" s="30">
        <v>1735611</v>
      </c>
      <c r="B954" s="31" t="s">
        <v>2313</v>
      </c>
      <c r="C954" s="31" t="s">
        <v>761</v>
      </c>
      <c r="D954" s="31" t="s">
        <v>382</v>
      </c>
      <c r="E954" s="36">
        <v>42058</v>
      </c>
      <c r="F954" s="31" t="s">
        <v>2314</v>
      </c>
      <c r="G954" s="32" t="s">
        <v>576</v>
      </c>
    </row>
    <row r="955" spans="1:7" x14ac:dyDescent="0.35">
      <c r="A955" s="30">
        <v>1687412</v>
      </c>
      <c r="B955" s="31" t="s">
        <v>2315</v>
      </c>
      <c r="C955" s="31" t="s">
        <v>596</v>
      </c>
      <c r="D955" s="31" t="s">
        <v>392</v>
      </c>
      <c r="E955" s="36">
        <v>42252</v>
      </c>
      <c r="F955" s="31" t="s">
        <v>2316</v>
      </c>
      <c r="G955" s="32" t="s">
        <v>398</v>
      </c>
    </row>
    <row r="956" spans="1:7" x14ac:dyDescent="0.35">
      <c r="A956" s="30">
        <v>1444727</v>
      </c>
      <c r="B956" s="31" t="s">
        <v>2317</v>
      </c>
      <c r="C956" s="31" t="s">
        <v>474</v>
      </c>
      <c r="D956" s="31" t="s">
        <v>368</v>
      </c>
      <c r="E956" s="36">
        <v>42254</v>
      </c>
      <c r="F956" s="31" t="s">
        <v>2318</v>
      </c>
      <c r="G956" s="32" t="s">
        <v>403</v>
      </c>
    </row>
    <row r="957" spans="1:7" x14ac:dyDescent="0.35">
      <c r="A957" s="30">
        <v>1277673</v>
      </c>
      <c r="B957" s="31" t="s">
        <v>2319</v>
      </c>
      <c r="C957" s="31" t="s">
        <v>896</v>
      </c>
      <c r="D957" s="31" t="s">
        <v>464</v>
      </c>
      <c r="E957" s="36">
        <v>42263</v>
      </c>
      <c r="F957" s="31" t="s">
        <v>1721</v>
      </c>
      <c r="G957" s="32" t="s">
        <v>384</v>
      </c>
    </row>
    <row r="958" spans="1:7" x14ac:dyDescent="0.35">
      <c r="A958" s="30">
        <v>1284921</v>
      </c>
      <c r="B958" s="31" t="s">
        <v>2320</v>
      </c>
      <c r="C958" s="31" t="s">
        <v>1205</v>
      </c>
      <c r="D958" s="31" t="s">
        <v>401</v>
      </c>
      <c r="E958" s="36">
        <v>42172</v>
      </c>
      <c r="F958" s="31" t="s">
        <v>2321</v>
      </c>
      <c r="G958" s="32" t="s">
        <v>375</v>
      </c>
    </row>
    <row r="959" spans="1:7" x14ac:dyDescent="0.35">
      <c r="A959" s="30">
        <v>1557140</v>
      </c>
      <c r="B959" s="31" t="s">
        <v>2322</v>
      </c>
      <c r="C959" s="31" t="s">
        <v>553</v>
      </c>
      <c r="D959" s="31" t="s">
        <v>464</v>
      </c>
      <c r="E959" s="36">
        <v>42280</v>
      </c>
      <c r="F959" s="31" t="s">
        <v>2323</v>
      </c>
      <c r="G959" s="32" t="s">
        <v>365</v>
      </c>
    </row>
    <row r="960" spans="1:7" x14ac:dyDescent="0.35">
      <c r="A960" s="30">
        <v>1518566</v>
      </c>
      <c r="B960" s="31" t="s">
        <v>2324</v>
      </c>
      <c r="C960" s="31" t="s">
        <v>1246</v>
      </c>
      <c r="D960" s="31" t="s">
        <v>487</v>
      </c>
      <c r="E960" s="36">
        <v>42154</v>
      </c>
      <c r="F960" s="31" t="s">
        <v>2325</v>
      </c>
      <c r="G960" s="32" t="s">
        <v>532</v>
      </c>
    </row>
    <row r="961" spans="1:7" x14ac:dyDescent="0.35">
      <c r="A961" s="30">
        <v>1539613</v>
      </c>
      <c r="B961" s="31" t="s">
        <v>2326</v>
      </c>
      <c r="C961" s="31" t="s">
        <v>550</v>
      </c>
      <c r="D961" s="31" t="s">
        <v>392</v>
      </c>
      <c r="E961" s="36">
        <v>42250</v>
      </c>
      <c r="F961" s="31" t="s">
        <v>2327</v>
      </c>
      <c r="G961" s="32" t="s">
        <v>416</v>
      </c>
    </row>
    <row r="962" spans="1:7" x14ac:dyDescent="0.35">
      <c r="A962" s="30">
        <v>1471556</v>
      </c>
      <c r="B962" s="31" t="s">
        <v>2328</v>
      </c>
      <c r="C962" s="31" t="s">
        <v>655</v>
      </c>
      <c r="D962" s="31" t="s">
        <v>410</v>
      </c>
      <c r="E962" s="36">
        <v>42252</v>
      </c>
      <c r="F962" s="31" t="s">
        <v>2329</v>
      </c>
      <c r="G962" s="32" t="s">
        <v>532</v>
      </c>
    </row>
    <row r="963" spans="1:7" x14ac:dyDescent="0.35">
      <c r="A963" s="30">
        <v>1463583</v>
      </c>
      <c r="B963" s="31" t="s">
        <v>2330</v>
      </c>
      <c r="C963" s="31" t="s">
        <v>658</v>
      </c>
      <c r="D963" s="31" t="s">
        <v>571</v>
      </c>
      <c r="E963" s="36">
        <v>42305</v>
      </c>
      <c r="F963" s="31" t="s">
        <v>2331</v>
      </c>
      <c r="G963" s="32" t="s">
        <v>365</v>
      </c>
    </row>
    <row r="964" spans="1:7" x14ac:dyDescent="0.35">
      <c r="A964" s="30">
        <v>1834133</v>
      </c>
      <c r="B964" s="31" t="s">
        <v>2332</v>
      </c>
      <c r="C964" s="31" t="s">
        <v>547</v>
      </c>
      <c r="D964" s="31" t="s">
        <v>455</v>
      </c>
      <c r="E964" s="36">
        <v>42282</v>
      </c>
      <c r="F964" s="31" t="s">
        <v>2333</v>
      </c>
      <c r="G964" s="32" t="s">
        <v>492</v>
      </c>
    </row>
    <row r="965" spans="1:7" x14ac:dyDescent="0.35">
      <c r="A965" s="30">
        <v>1284492</v>
      </c>
      <c r="B965" s="31" t="s">
        <v>2334</v>
      </c>
      <c r="C965" s="31" t="s">
        <v>916</v>
      </c>
      <c r="D965" s="31" t="s">
        <v>430</v>
      </c>
      <c r="E965" s="36">
        <v>42052</v>
      </c>
      <c r="F965" s="31" t="s">
        <v>2335</v>
      </c>
      <c r="G965" s="32" t="s">
        <v>495</v>
      </c>
    </row>
    <row r="966" spans="1:7" x14ac:dyDescent="0.35">
      <c r="A966" s="30">
        <v>1445743</v>
      </c>
      <c r="B966" s="31" t="s">
        <v>2336</v>
      </c>
      <c r="C966" s="31" t="s">
        <v>630</v>
      </c>
      <c r="D966" s="31" t="s">
        <v>498</v>
      </c>
      <c r="E966" s="36">
        <v>42152</v>
      </c>
      <c r="F966" s="31" t="s">
        <v>2337</v>
      </c>
      <c r="G966" s="32" t="s">
        <v>416</v>
      </c>
    </row>
    <row r="967" spans="1:7" x14ac:dyDescent="0.35">
      <c r="A967" s="30">
        <v>1205713</v>
      </c>
      <c r="B967" s="31" t="s">
        <v>2338</v>
      </c>
      <c r="C967" s="31" t="s">
        <v>381</v>
      </c>
      <c r="D967" s="31" t="s">
        <v>430</v>
      </c>
      <c r="E967" s="36">
        <v>42030</v>
      </c>
      <c r="F967" s="31" t="s">
        <v>2339</v>
      </c>
      <c r="G967" s="32" t="s">
        <v>379</v>
      </c>
    </row>
    <row r="968" spans="1:7" x14ac:dyDescent="0.35">
      <c r="A968" s="30">
        <v>1298028</v>
      </c>
      <c r="B968" s="31" t="s">
        <v>2340</v>
      </c>
      <c r="C968" s="31" t="s">
        <v>501</v>
      </c>
      <c r="D968" s="31" t="s">
        <v>464</v>
      </c>
      <c r="E968" s="36">
        <v>42109</v>
      </c>
      <c r="F968" s="31" t="s">
        <v>2341</v>
      </c>
      <c r="G968" s="32" t="s">
        <v>466</v>
      </c>
    </row>
    <row r="969" spans="1:7" x14ac:dyDescent="0.35">
      <c r="A969" s="30">
        <v>1575793</v>
      </c>
      <c r="B969" s="31" t="s">
        <v>2342</v>
      </c>
      <c r="C969" s="31" t="s">
        <v>1040</v>
      </c>
      <c r="D969" s="31" t="s">
        <v>373</v>
      </c>
      <c r="E969" s="36">
        <v>42336</v>
      </c>
      <c r="F969" s="31" t="s">
        <v>2343</v>
      </c>
      <c r="G969" s="32" t="s">
        <v>576</v>
      </c>
    </row>
    <row r="970" spans="1:7" x14ac:dyDescent="0.35">
      <c r="A970" s="30">
        <v>1507915</v>
      </c>
      <c r="B970" s="31" t="s">
        <v>2344</v>
      </c>
      <c r="C970" s="31" t="s">
        <v>593</v>
      </c>
      <c r="D970" s="31" t="s">
        <v>401</v>
      </c>
      <c r="E970" s="36">
        <v>42314</v>
      </c>
      <c r="F970" s="31" t="s">
        <v>2345</v>
      </c>
      <c r="G970" s="32" t="s">
        <v>370</v>
      </c>
    </row>
    <row r="971" spans="1:7" x14ac:dyDescent="0.35">
      <c r="A971" s="30">
        <v>1478404</v>
      </c>
      <c r="B971" s="31" t="s">
        <v>2346</v>
      </c>
      <c r="C971" s="31" t="s">
        <v>1026</v>
      </c>
      <c r="D971" s="31" t="s">
        <v>387</v>
      </c>
      <c r="E971" s="36">
        <v>42057</v>
      </c>
      <c r="F971" s="31" t="s">
        <v>2347</v>
      </c>
      <c r="G971" s="32" t="s">
        <v>412</v>
      </c>
    </row>
    <row r="972" spans="1:7" x14ac:dyDescent="0.35">
      <c r="A972" s="30">
        <v>1240801</v>
      </c>
      <c r="B972" s="31" t="s">
        <v>2348</v>
      </c>
      <c r="C972" s="31" t="s">
        <v>480</v>
      </c>
      <c r="D972" s="31" t="s">
        <v>387</v>
      </c>
      <c r="E972" s="36">
        <v>42294</v>
      </c>
      <c r="F972" s="31" t="s">
        <v>1047</v>
      </c>
      <c r="G972" s="32" t="s">
        <v>403</v>
      </c>
    </row>
    <row r="973" spans="1:7" x14ac:dyDescent="0.35">
      <c r="A973" s="30">
        <v>1551713</v>
      </c>
      <c r="B973" s="31" t="s">
        <v>2349</v>
      </c>
      <c r="C973" s="31" t="s">
        <v>735</v>
      </c>
      <c r="D973" s="31" t="s">
        <v>426</v>
      </c>
      <c r="E973" s="36">
        <v>42314</v>
      </c>
      <c r="F973" s="31" t="s">
        <v>2350</v>
      </c>
      <c r="G973" s="32" t="s">
        <v>444</v>
      </c>
    </row>
    <row r="974" spans="1:7" x14ac:dyDescent="0.35">
      <c r="A974" s="30">
        <v>1275451</v>
      </c>
      <c r="B974" s="31" t="s">
        <v>2351</v>
      </c>
      <c r="C974" s="31" t="s">
        <v>637</v>
      </c>
      <c r="D974" s="31" t="s">
        <v>430</v>
      </c>
      <c r="E974" s="36">
        <v>42124</v>
      </c>
      <c r="F974" s="31" t="s">
        <v>2352</v>
      </c>
      <c r="G974" s="32" t="s">
        <v>420</v>
      </c>
    </row>
    <row r="975" spans="1:7" x14ac:dyDescent="0.35">
      <c r="A975" s="30">
        <v>1305211</v>
      </c>
      <c r="B975" s="31" t="s">
        <v>2353</v>
      </c>
      <c r="C975" s="31" t="s">
        <v>497</v>
      </c>
      <c r="D975" s="31" t="s">
        <v>464</v>
      </c>
      <c r="E975" s="36">
        <v>42033</v>
      </c>
      <c r="F975" s="31" t="s">
        <v>2354</v>
      </c>
      <c r="G975" s="32" t="s">
        <v>466</v>
      </c>
    </row>
    <row r="976" spans="1:7" x14ac:dyDescent="0.35">
      <c r="A976" s="30">
        <v>1270084</v>
      </c>
      <c r="B976" s="31" t="s">
        <v>2355</v>
      </c>
      <c r="C976" s="31" t="s">
        <v>611</v>
      </c>
      <c r="D976" s="31" t="s">
        <v>426</v>
      </c>
      <c r="E976" s="36">
        <v>42264</v>
      </c>
      <c r="F976" s="31" t="s">
        <v>2356</v>
      </c>
      <c r="G976" s="32" t="s">
        <v>532</v>
      </c>
    </row>
    <row r="977" spans="1:7" x14ac:dyDescent="0.35">
      <c r="A977" s="30">
        <v>1224056</v>
      </c>
      <c r="B977" s="31" t="s">
        <v>2357</v>
      </c>
      <c r="C977" s="31" t="s">
        <v>362</v>
      </c>
      <c r="D977" s="31" t="s">
        <v>406</v>
      </c>
      <c r="E977" s="36">
        <v>42346</v>
      </c>
      <c r="F977" s="31" t="s">
        <v>2358</v>
      </c>
      <c r="G977" s="32" t="s">
        <v>529</v>
      </c>
    </row>
    <row r="978" spans="1:7" x14ac:dyDescent="0.35">
      <c r="A978" s="30">
        <v>1467392</v>
      </c>
      <c r="B978" s="31" t="s">
        <v>2359</v>
      </c>
      <c r="C978" s="31" t="s">
        <v>627</v>
      </c>
      <c r="D978" s="31" t="s">
        <v>410</v>
      </c>
      <c r="E978" s="36">
        <v>42194</v>
      </c>
      <c r="F978" s="31" t="s">
        <v>1492</v>
      </c>
      <c r="G978" s="32" t="s">
        <v>370</v>
      </c>
    </row>
    <row r="979" spans="1:7" x14ac:dyDescent="0.35">
      <c r="A979" s="30">
        <v>1340552</v>
      </c>
      <c r="B979" s="31" t="s">
        <v>2360</v>
      </c>
      <c r="C979" s="31" t="s">
        <v>673</v>
      </c>
      <c r="D979" s="31" t="s">
        <v>426</v>
      </c>
      <c r="E979" s="36">
        <v>42087</v>
      </c>
      <c r="F979" s="31" t="s">
        <v>2361</v>
      </c>
      <c r="G979" s="32" t="s">
        <v>403</v>
      </c>
    </row>
    <row r="980" spans="1:7" x14ac:dyDescent="0.35">
      <c r="A980" s="30">
        <v>1545028</v>
      </c>
      <c r="B980" s="31" t="s">
        <v>2362</v>
      </c>
      <c r="C980" s="31" t="s">
        <v>1205</v>
      </c>
      <c r="D980" s="31" t="s">
        <v>451</v>
      </c>
      <c r="E980" s="36">
        <v>42361</v>
      </c>
      <c r="F980" s="31" t="s">
        <v>1440</v>
      </c>
      <c r="G980" s="32" t="s">
        <v>441</v>
      </c>
    </row>
    <row r="981" spans="1:7" x14ac:dyDescent="0.35">
      <c r="A981" s="30">
        <v>1646701</v>
      </c>
      <c r="B981" s="31" t="s">
        <v>2363</v>
      </c>
      <c r="C981" s="31" t="s">
        <v>514</v>
      </c>
      <c r="D981" s="31" t="s">
        <v>447</v>
      </c>
      <c r="E981" s="36">
        <v>42125</v>
      </c>
      <c r="F981" s="31" t="s">
        <v>2364</v>
      </c>
      <c r="G981" s="32" t="s">
        <v>466</v>
      </c>
    </row>
    <row r="982" spans="1:7" x14ac:dyDescent="0.35">
      <c r="A982" s="30">
        <v>1820887</v>
      </c>
      <c r="B982" s="31" t="s">
        <v>2365</v>
      </c>
      <c r="C982" s="31" t="s">
        <v>436</v>
      </c>
      <c r="D982" s="31" t="s">
        <v>430</v>
      </c>
      <c r="E982" s="36">
        <v>42206</v>
      </c>
      <c r="F982" s="31" t="s">
        <v>2366</v>
      </c>
      <c r="G982" s="32" t="s">
        <v>384</v>
      </c>
    </row>
    <row r="983" spans="1:7" x14ac:dyDescent="0.35">
      <c r="A983" s="30">
        <v>1832162</v>
      </c>
      <c r="B983" s="31" t="s">
        <v>2367</v>
      </c>
      <c r="C983" s="31" t="s">
        <v>752</v>
      </c>
      <c r="D983" s="31" t="s">
        <v>451</v>
      </c>
      <c r="E983" s="36">
        <v>42357</v>
      </c>
      <c r="F983" s="31" t="s">
        <v>1003</v>
      </c>
      <c r="G983" s="32" t="s">
        <v>516</v>
      </c>
    </row>
    <row r="984" spans="1:7" x14ac:dyDescent="0.35">
      <c r="A984" s="30">
        <v>1834769</v>
      </c>
      <c r="B984" s="31" t="s">
        <v>2368</v>
      </c>
      <c r="C984" s="31" t="s">
        <v>460</v>
      </c>
      <c r="D984" s="31" t="s">
        <v>455</v>
      </c>
      <c r="E984" s="36">
        <v>42019</v>
      </c>
      <c r="F984" s="31" t="s">
        <v>2369</v>
      </c>
      <c r="G984" s="32" t="s">
        <v>428</v>
      </c>
    </row>
    <row r="985" spans="1:7" x14ac:dyDescent="0.35">
      <c r="A985" s="30">
        <v>1634763</v>
      </c>
      <c r="B985" s="31" t="s">
        <v>2370</v>
      </c>
      <c r="C985" s="31" t="s">
        <v>611</v>
      </c>
      <c r="D985" s="31" t="s">
        <v>392</v>
      </c>
      <c r="E985" s="36">
        <v>42103</v>
      </c>
      <c r="F985" s="31" t="s">
        <v>2371</v>
      </c>
      <c r="G985" s="32" t="s">
        <v>576</v>
      </c>
    </row>
    <row r="986" spans="1:7" x14ac:dyDescent="0.35">
      <c r="A986" s="30">
        <v>1267054</v>
      </c>
      <c r="B986" s="31" t="s">
        <v>2372</v>
      </c>
      <c r="C986" s="31" t="s">
        <v>678</v>
      </c>
      <c r="D986" s="31" t="s">
        <v>426</v>
      </c>
      <c r="E986" s="36">
        <v>42290</v>
      </c>
      <c r="F986" s="31" t="s">
        <v>2373</v>
      </c>
      <c r="G986" s="32" t="s">
        <v>466</v>
      </c>
    </row>
    <row r="987" spans="1:7" x14ac:dyDescent="0.35">
      <c r="A987" s="30">
        <v>1821021</v>
      </c>
      <c r="B987" s="31" t="s">
        <v>2374</v>
      </c>
      <c r="C987" s="31" t="s">
        <v>761</v>
      </c>
      <c r="D987" s="31" t="s">
        <v>426</v>
      </c>
      <c r="E987" s="36">
        <v>42084</v>
      </c>
      <c r="F987" s="31" t="s">
        <v>2244</v>
      </c>
      <c r="G987" s="32" t="s">
        <v>375</v>
      </c>
    </row>
    <row r="988" spans="1:7" x14ac:dyDescent="0.35">
      <c r="A988" s="30">
        <v>1287206</v>
      </c>
      <c r="B988" s="31" t="s">
        <v>2375</v>
      </c>
      <c r="C988" s="31" t="s">
        <v>514</v>
      </c>
      <c r="D988" s="31" t="s">
        <v>368</v>
      </c>
      <c r="E988" s="36">
        <v>42323</v>
      </c>
      <c r="F988" s="31" t="s">
        <v>2376</v>
      </c>
      <c r="G988" s="32" t="s">
        <v>598</v>
      </c>
    </row>
    <row r="989" spans="1:7" x14ac:dyDescent="0.35">
      <c r="A989" s="30">
        <v>1712873</v>
      </c>
      <c r="B989" s="31" t="s">
        <v>2377</v>
      </c>
      <c r="C989" s="31" t="s">
        <v>396</v>
      </c>
      <c r="D989" s="31" t="s">
        <v>401</v>
      </c>
      <c r="E989" s="36">
        <v>42103</v>
      </c>
      <c r="F989" s="31" t="s">
        <v>2378</v>
      </c>
      <c r="G989" s="32" t="s">
        <v>379</v>
      </c>
    </row>
    <row r="990" spans="1:7" x14ac:dyDescent="0.35">
      <c r="A990" s="30">
        <v>1344950</v>
      </c>
      <c r="B990" s="31" t="s">
        <v>2379</v>
      </c>
      <c r="C990" s="31" t="s">
        <v>889</v>
      </c>
      <c r="D990" s="31" t="s">
        <v>410</v>
      </c>
      <c r="E990" s="36">
        <v>42283</v>
      </c>
      <c r="F990" s="31" t="s">
        <v>2380</v>
      </c>
      <c r="G990" s="32" t="s">
        <v>428</v>
      </c>
    </row>
    <row r="991" spans="1:7" x14ac:dyDescent="0.35">
      <c r="A991" s="30">
        <v>1491579</v>
      </c>
      <c r="B991" s="31" t="s">
        <v>2381</v>
      </c>
      <c r="C991" s="31" t="s">
        <v>630</v>
      </c>
      <c r="D991" s="31" t="s">
        <v>430</v>
      </c>
      <c r="E991" s="36">
        <v>42121</v>
      </c>
      <c r="F991" s="31" t="s">
        <v>1897</v>
      </c>
      <c r="G991" s="32" t="s">
        <v>444</v>
      </c>
    </row>
    <row r="992" spans="1:7" x14ac:dyDescent="0.35">
      <c r="A992" s="30">
        <v>1408933</v>
      </c>
      <c r="B992" s="31" t="s">
        <v>2382</v>
      </c>
      <c r="C992" s="31" t="s">
        <v>1205</v>
      </c>
      <c r="D992" s="31" t="s">
        <v>426</v>
      </c>
      <c r="E992" s="36">
        <v>42169</v>
      </c>
      <c r="F992" s="31" t="s">
        <v>2383</v>
      </c>
      <c r="G992" s="32" t="s">
        <v>532</v>
      </c>
    </row>
    <row r="993" spans="1:7" x14ac:dyDescent="0.35">
      <c r="A993" s="30">
        <v>1305521</v>
      </c>
      <c r="B993" s="31" t="s">
        <v>2384</v>
      </c>
      <c r="C993" s="31" t="s">
        <v>859</v>
      </c>
      <c r="D993" s="31" t="s">
        <v>423</v>
      </c>
      <c r="E993" s="36">
        <v>42225</v>
      </c>
      <c r="F993" s="31" t="s">
        <v>2335</v>
      </c>
      <c r="G993" s="32" t="s">
        <v>576</v>
      </c>
    </row>
    <row r="994" spans="1:7" x14ac:dyDescent="0.35">
      <c r="A994" s="30">
        <v>1549836</v>
      </c>
      <c r="B994" s="31" t="s">
        <v>2385</v>
      </c>
      <c r="C994" s="31" t="s">
        <v>1040</v>
      </c>
      <c r="D994" s="31" t="s">
        <v>447</v>
      </c>
      <c r="E994" s="36">
        <v>42277</v>
      </c>
      <c r="F994" s="31" t="s">
        <v>2386</v>
      </c>
      <c r="G994" s="32" t="s">
        <v>516</v>
      </c>
    </row>
    <row r="995" spans="1:7" x14ac:dyDescent="0.35">
      <c r="A995" s="30">
        <v>1649956</v>
      </c>
      <c r="B995" s="31" t="s">
        <v>2387</v>
      </c>
      <c r="C995" s="31" t="s">
        <v>501</v>
      </c>
      <c r="D995" s="31" t="s">
        <v>392</v>
      </c>
      <c r="E995" s="36">
        <v>42172</v>
      </c>
      <c r="F995" s="31" t="s">
        <v>2388</v>
      </c>
      <c r="G995" s="32" t="s">
        <v>398</v>
      </c>
    </row>
    <row r="996" spans="1:7" x14ac:dyDescent="0.35">
      <c r="A996" s="30">
        <v>1213881</v>
      </c>
      <c r="B996" s="31" t="s">
        <v>2389</v>
      </c>
      <c r="C996" s="31" t="s">
        <v>800</v>
      </c>
      <c r="D996" s="31" t="s">
        <v>382</v>
      </c>
      <c r="E996" s="36">
        <v>42066</v>
      </c>
      <c r="F996" s="31" t="s">
        <v>2390</v>
      </c>
      <c r="G996" s="32" t="s">
        <v>416</v>
      </c>
    </row>
    <row r="997" spans="1:7" x14ac:dyDescent="0.35">
      <c r="A997" s="30">
        <v>1624199</v>
      </c>
      <c r="B997" s="31" t="s">
        <v>2391</v>
      </c>
      <c r="C997" s="31" t="s">
        <v>514</v>
      </c>
      <c r="D997" s="31" t="s">
        <v>382</v>
      </c>
      <c r="E997" s="36">
        <v>42087</v>
      </c>
      <c r="F997" s="31" t="s">
        <v>2392</v>
      </c>
      <c r="G997" s="32" t="s">
        <v>532</v>
      </c>
    </row>
    <row r="998" spans="1:7" x14ac:dyDescent="0.35">
      <c r="A998" s="30">
        <v>1447121</v>
      </c>
      <c r="B998" s="31" t="s">
        <v>2393</v>
      </c>
      <c r="C998" s="31" t="s">
        <v>735</v>
      </c>
      <c r="D998" s="31" t="s">
        <v>447</v>
      </c>
      <c r="E998" s="36">
        <v>42328</v>
      </c>
      <c r="F998" s="31" t="s">
        <v>2394</v>
      </c>
      <c r="G998" s="32" t="s">
        <v>576</v>
      </c>
    </row>
    <row r="999" spans="1:7" x14ac:dyDescent="0.35">
      <c r="A999" s="30">
        <v>1871753</v>
      </c>
      <c r="B999" s="31" t="s">
        <v>2395</v>
      </c>
      <c r="C999" s="31" t="s">
        <v>611</v>
      </c>
      <c r="D999" s="31" t="s">
        <v>410</v>
      </c>
      <c r="E999" s="36">
        <v>42110</v>
      </c>
      <c r="F999" s="31" t="s">
        <v>2396</v>
      </c>
      <c r="G999" s="32" t="s">
        <v>375</v>
      </c>
    </row>
    <row r="1000" spans="1:7" x14ac:dyDescent="0.35">
      <c r="A1000" s="30">
        <v>1828213</v>
      </c>
      <c r="B1000" s="31" t="s">
        <v>2397</v>
      </c>
      <c r="C1000" s="31" t="s">
        <v>627</v>
      </c>
      <c r="D1000" s="31" t="s">
        <v>392</v>
      </c>
      <c r="E1000" s="36">
        <v>42113</v>
      </c>
      <c r="F1000" s="31" t="s">
        <v>2398</v>
      </c>
      <c r="G1000" s="32" t="s">
        <v>441</v>
      </c>
    </row>
    <row r="1001" spans="1:7" x14ac:dyDescent="0.35">
      <c r="A1001" s="30">
        <v>1246308</v>
      </c>
      <c r="B1001" s="31" t="s">
        <v>2399</v>
      </c>
      <c r="C1001" s="31" t="s">
        <v>1026</v>
      </c>
      <c r="D1001" s="31" t="s">
        <v>571</v>
      </c>
      <c r="E1001" s="36">
        <v>42316</v>
      </c>
      <c r="F1001" s="31" t="s">
        <v>2400</v>
      </c>
      <c r="G1001" s="32" t="s">
        <v>398</v>
      </c>
    </row>
    <row r="1002" spans="1:7" x14ac:dyDescent="0.35">
      <c r="A1002" s="30">
        <v>1382409</v>
      </c>
      <c r="B1002" s="31" t="s">
        <v>2401</v>
      </c>
      <c r="C1002" s="31" t="s">
        <v>550</v>
      </c>
      <c r="D1002" s="31" t="s">
        <v>406</v>
      </c>
      <c r="E1002" s="36">
        <v>42298</v>
      </c>
      <c r="F1002" s="31" t="s">
        <v>2402</v>
      </c>
      <c r="G1002" s="32" t="s">
        <v>428</v>
      </c>
    </row>
    <row r="1003" spans="1:7" x14ac:dyDescent="0.35">
      <c r="A1003" s="30">
        <v>1579286</v>
      </c>
      <c r="B1003" s="31" t="s">
        <v>2403</v>
      </c>
      <c r="C1003" s="31" t="s">
        <v>611</v>
      </c>
      <c r="D1003" s="31" t="s">
        <v>487</v>
      </c>
      <c r="E1003" s="36">
        <v>42300</v>
      </c>
      <c r="F1003" s="31" t="s">
        <v>1958</v>
      </c>
      <c r="G1003" s="32" t="s">
        <v>398</v>
      </c>
    </row>
    <row r="1004" spans="1:7" x14ac:dyDescent="0.35">
      <c r="A1004" s="30">
        <v>1234306</v>
      </c>
      <c r="B1004" s="31" t="s">
        <v>2404</v>
      </c>
      <c r="C1004" s="31" t="s">
        <v>805</v>
      </c>
      <c r="D1004" s="31" t="s">
        <v>571</v>
      </c>
      <c r="E1004" s="36">
        <v>42260</v>
      </c>
      <c r="F1004" s="31" t="s">
        <v>2405</v>
      </c>
      <c r="G1004" s="32" t="s">
        <v>495</v>
      </c>
    </row>
    <row r="1005" spans="1:7" x14ac:dyDescent="0.35">
      <c r="A1005" s="30">
        <v>1508257</v>
      </c>
      <c r="B1005" s="31" t="s">
        <v>2406</v>
      </c>
      <c r="C1005" s="31" t="s">
        <v>705</v>
      </c>
      <c r="D1005" s="31" t="s">
        <v>387</v>
      </c>
      <c r="E1005" s="36">
        <v>42176</v>
      </c>
      <c r="F1005" s="31" t="s">
        <v>2407</v>
      </c>
      <c r="G1005" s="32" t="s">
        <v>444</v>
      </c>
    </row>
    <row r="1006" spans="1:7" x14ac:dyDescent="0.35">
      <c r="A1006" s="30">
        <v>1333293</v>
      </c>
      <c r="B1006" s="31" t="s">
        <v>2408</v>
      </c>
      <c r="C1006" s="31" t="s">
        <v>436</v>
      </c>
      <c r="D1006" s="31" t="s">
        <v>387</v>
      </c>
      <c r="E1006" s="36">
        <v>42339</v>
      </c>
      <c r="F1006" s="31" t="s">
        <v>2409</v>
      </c>
      <c r="G1006" s="32" t="s">
        <v>576</v>
      </c>
    </row>
    <row r="1007" spans="1:7" x14ac:dyDescent="0.35">
      <c r="A1007" s="30">
        <v>1725279</v>
      </c>
      <c r="B1007" s="31" t="s">
        <v>2410</v>
      </c>
      <c r="C1007" s="31" t="s">
        <v>627</v>
      </c>
      <c r="D1007" s="31" t="s">
        <v>464</v>
      </c>
      <c r="E1007" s="36">
        <v>42257</v>
      </c>
      <c r="F1007" s="31" t="s">
        <v>2411</v>
      </c>
      <c r="G1007" s="32" t="s">
        <v>416</v>
      </c>
    </row>
    <row r="1008" spans="1:7" x14ac:dyDescent="0.35">
      <c r="A1008" s="30">
        <v>1880424</v>
      </c>
      <c r="B1008" s="31" t="s">
        <v>2412</v>
      </c>
      <c r="C1008" s="31" t="s">
        <v>463</v>
      </c>
      <c r="D1008" s="31" t="s">
        <v>373</v>
      </c>
      <c r="E1008" s="36">
        <v>42208</v>
      </c>
      <c r="F1008" s="31" t="s">
        <v>2413</v>
      </c>
      <c r="G1008" s="32" t="s">
        <v>428</v>
      </c>
    </row>
    <row r="1009" spans="1:7" x14ac:dyDescent="0.35">
      <c r="A1009" s="30">
        <v>1867090</v>
      </c>
      <c r="B1009" s="31" t="s">
        <v>2414</v>
      </c>
      <c r="C1009" s="31" t="s">
        <v>719</v>
      </c>
      <c r="D1009" s="31" t="s">
        <v>363</v>
      </c>
      <c r="E1009" s="36">
        <v>42188</v>
      </c>
      <c r="F1009" s="31" t="s">
        <v>2415</v>
      </c>
      <c r="G1009" s="32" t="s">
        <v>412</v>
      </c>
    </row>
    <row r="1010" spans="1:7" x14ac:dyDescent="0.35">
      <c r="A1010" s="30">
        <v>1852308</v>
      </c>
      <c r="B1010" s="31" t="s">
        <v>2416</v>
      </c>
      <c r="C1010" s="31" t="s">
        <v>752</v>
      </c>
      <c r="D1010" s="31" t="s">
        <v>487</v>
      </c>
      <c r="E1010" s="36">
        <v>42064</v>
      </c>
      <c r="F1010" s="31" t="s">
        <v>2417</v>
      </c>
      <c r="G1010" s="32" t="s">
        <v>492</v>
      </c>
    </row>
    <row r="1011" spans="1:7" x14ac:dyDescent="0.35">
      <c r="A1011" s="30">
        <v>1432511</v>
      </c>
      <c r="B1011" s="31" t="s">
        <v>2418</v>
      </c>
      <c r="C1011" s="31" t="s">
        <v>719</v>
      </c>
      <c r="D1011" s="31" t="s">
        <v>392</v>
      </c>
      <c r="E1011" s="36">
        <v>42123</v>
      </c>
      <c r="F1011" s="31" t="s">
        <v>2419</v>
      </c>
      <c r="G1011" s="32" t="s">
        <v>576</v>
      </c>
    </row>
    <row r="1012" spans="1:7" x14ac:dyDescent="0.35">
      <c r="A1012" s="30">
        <v>1854809</v>
      </c>
      <c r="B1012" s="31" t="s">
        <v>2420</v>
      </c>
      <c r="C1012" s="31" t="s">
        <v>581</v>
      </c>
      <c r="D1012" s="31" t="s">
        <v>487</v>
      </c>
      <c r="E1012" s="36">
        <v>42323</v>
      </c>
      <c r="F1012" s="31" t="s">
        <v>2421</v>
      </c>
      <c r="G1012" s="32" t="s">
        <v>394</v>
      </c>
    </row>
    <row r="1013" spans="1:7" x14ac:dyDescent="0.35">
      <c r="A1013" s="30">
        <v>1476242</v>
      </c>
      <c r="B1013" s="31" t="s">
        <v>2422</v>
      </c>
      <c r="C1013" s="31" t="s">
        <v>497</v>
      </c>
      <c r="D1013" s="31" t="s">
        <v>368</v>
      </c>
      <c r="E1013" s="36">
        <v>42189</v>
      </c>
      <c r="F1013" s="31" t="s">
        <v>2423</v>
      </c>
      <c r="G1013" s="32" t="s">
        <v>375</v>
      </c>
    </row>
    <row r="1014" spans="1:7" x14ac:dyDescent="0.35">
      <c r="A1014" s="30">
        <v>1654970</v>
      </c>
      <c r="B1014" s="31" t="s">
        <v>2424</v>
      </c>
      <c r="C1014" s="31" t="s">
        <v>1026</v>
      </c>
      <c r="D1014" s="31" t="s">
        <v>387</v>
      </c>
      <c r="E1014" s="36">
        <v>42042</v>
      </c>
      <c r="F1014" s="31" t="s">
        <v>2425</v>
      </c>
      <c r="G1014" s="32" t="s">
        <v>576</v>
      </c>
    </row>
    <row r="1015" spans="1:7" x14ac:dyDescent="0.35">
      <c r="A1015" s="30">
        <v>1696516</v>
      </c>
      <c r="B1015" s="31" t="s">
        <v>2426</v>
      </c>
      <c r="C1015" s="31" t="s">
        <v>377</v>
      </c>
      <c r="D1015" s="31" t="s">
        <v>464</v>
      </c>
      <c r="E1015" s="36">
        <v>42328</v>
      </c>
      <c r="F1015" s="31" t="s">
        <v>2427</v>
      </c>
      <c r="G1015" s="32" t="s">
        <v>375</v>
      </c>
    </row>
    <row r="1016" spans="1:7" x14ac:dyDescent="0.35">
      <c r="A1016" s="30">
        <v>1338388</v>
      </c>
      <c r="B1016" s="31" t="s">
        <v>2428</v>
      </c>
      <c r="C1016" s="31" t="s">
        <v>1485</v>
      </c>
      <c r="D1016" s="31" t="s">
        <v>426</v>
      </c>
      <c r="E1016" s="36">
        <v>42334</v>
      </c>
      <c r="F1016" s="31" t="s">
        <v>2429</v>
      </c>
      <c r="G1016" s="32" t="s">
        <v>412</v>
      </c>
    </row>
    <row r="1017" spans="1:7" x14ac:dyDescent="0.35">
      <c r="A1017" s="30">
        <v>1610662</v>
      </c>
      <c r="B1017" s="31" t="s">
        <v>2430</v>
      </c>
      <c r="C1017" s="31" t="s">
        <v>463</v>
      </c>
      <c r="D1017" s="31" t="s">
        <v>498</v>
      </c>
      <c r="E1017" s="36">
        <v>42050</v>
      </c>
      <c r="F1017" s="31" t="s">
        <v>2431</v>
      </c>
      <c r="G1017" s="32" t="s">
        <v>412</v>
      </c>
    </row>
    <row r="1018" spans="1:7" x14ac:dyDescent="0.35">
      <c r="A1018" s="30">
        <v>1282934</v>
      </c>
      <c r="B1018" s="31" t="s">
        <v>2432</v>
      </c>
      <c r="C1018" s="31" t="s">
        <v>1040</v>
      </c>
      <c r="D1018" s="31" t="s">
        <v>571</v>
      </c>
      <c r="E1018" s="36">
        <v>42264</v>
      </c>
      <c r="F1018" s="31" t="s">
        <v>2433</v>
      </c>
      <c r="G1018" s="32" t="s">
        <v>420</v>
      </c>
    </row>
    <row r="1019" spans="1:7" x14ac:dyDescent="0.35">
      <c r="A1019" s="30">
        <v>1611138</v>
      </c>
      <c r="B1019" s="31" t="s">
        <v>2434</v>
      </c>
      <c r="C1019" s="31" t="s">
        <v>1040</v>
      </c>
      <c r="D1019" s="31" t="s">
        <v>451</v>
      </c>
      <c r="E1019" s="36">
        <v>42337</v>
      </c>
      <c r="F1019" s="31" t="s">
        <v>1562</v>
      </c>
      <c r="G1019" s="32" t="s">
        <v>394</v>
      </c>
    </row>
    <row r="1020" spans="1:7" x14ac:dyDescent="0.35">
      <c r="A1020" s="30">
        <v>1792467</v>
      </c>
      <c r="B1020" s="31" t="s">
        <v>2435</v>
      </c>
      <c r="C1020" s="31" t="s">
        <v>538</v>
      </c>
      <c r="D1020" s="31" t="s">
        <v>487</v>
      </c>
      <c r="E1020" s="36">
        <v>42132</v>
      </c>
      <c r="F1020" s="31" t="s">
        <v>2436</v>
      </c>
      <c r="G1020" s="32" t="s">
        <v>416</v>
      </c>
    </row>
    <row r="1021" spans="1:7" x14ac:dyDescent="0.35">
      <c r="A1021" s="30">
        <v>1795425</v>
      </c>
      <c r="B1021" s="31" t="s">
        <v>2437</v>
      </c>
      <c r="C1021" s="31" t="s">
        <v>483</v>
      </c>
      <c r="D1021" s="31" t="s">
        <v>571</v>
      </c>
      <c r="E1021" s="36">
        <v>42074</v>
      </c>
      <c r="F1021" s="31" t="s">
        <v>2438</v>
      </c>
      <c r="G1021" s="32" t="s">
        <v>365</v>
      </c>
    </row>
    <row r="1022" spans="1:7" x14ac:dyDescent="0.35">
      <c r="A1022" s="30">
        <v>1333920</v>
      </c>
      <c r="B1022" s="31" t="s">
        <v>2439</v>
      </c>
      <c r="C1022" s="31" t="s">
        <v>471</v>
      </c>
      <c r="D1022" s="31" t="s">
        <v>571</v>
      </c>
      <c r="E1022" s="36">
        <v>42187</v>
      </c>
      <c r="F1022" s="31" t="s">
        <v>2440</v>
      </c>
      <c r="G1022" s="32" t="s">
        <v>576</v>
      </c>
    </row>
    <row r="1023" spans="1:7" x14ac:dyDescent="0.35">
      <c r="A1023" s="30">
        <v>1636292</v>
      </c>
      <c r="B1023" s="31" t="s">
        <v>2441</v>
      </c>
      <c r="C1023" s="31" t="s">
        <v>483</v>
      </c>
      <c r="D1023" s="31" t="s">
        <v>410</v>
      </c>
      <c r="E1023" s="36">
        <v>42298</v>
      </c>
      <c r="F1023" s="31" t="s">
        <v>2442</v>
      </c>
      <c r="G1023" s="32" t="s">
        <v>384</v>
      </c>
    </row>
    <row r="1024" spans="1:7" x14ac:dyDescent="0.35">
      <c r="A1024" s="30">
        <v>1364949</v>
      </c>
      <c r="B1024" s="31" t="s">
        <v>2443</v>
      </c>
      <c r="C1024" s="31" t="s">
        <v>1246</v>
      </c>
      <c r="D1024" s="31" t="s">
        <v>368</v>
      </c>
      <c r="E1024" s="36">
        <v>42225</v>
      </c>
      <c r="F1024" s="31" t="s">
        <v>2444</v>
      </c>
      <c r="G1024" s="32" t="s">
        <v>598</v>
      </c>
    </row>
    <row r="1025" spans="1:7" x14ac:dyDescent="0.35">
      <c r="A1025" s="30">
        <v>1837598</v>
      </c>
      <c r="B1025" s="31" t="s">
        <v>2445</v>
      </c>
      <c r="C1025" s="31" t="s">
        <v>553</v>
      </c>
      <c r="D1025" s="31" t="s">
        <v>430</v>
      </c>
      <c r="E1025" s="36">
        <v>42246</v>
      </c>
      <c r="F1025" s="31" t="s">
        <v>2446</v>
      </c>
      <c r="G1025" s="32" t="s">
        <v>532</v>
      </c>
    </row>
    <row r="1026" spans="1:7" x14ac:dyDescent="0.35">
      <c r="A1026" s="30">
        <v>1204006</v>
      </c>
      <c r="B1026" s="31" t="s">
        <v>2447</v>
      </c>
      <c r="C1026" s="31" t="s">
        <v>471</v>
      </c>
      <c r="D1026" s="31" t="s">
        <v>455</v>
      </c>
      <c r="E1026" s="36">
        <v>42225</v>
      </c>
      <c r="F1026" s="31" t="s">
        <v>2448</v>
      </c>
      <c r="G1026" s="32" t="s">
        <v>384</v>
      </c>
    </row>
    <row r="1027" spans="1:7" x14ac:dyDescent="0.35">
      <c r="A1027" s="30">
        <v>1437745</v>
      </c>
      <c r="B1027" s="31" t="s">
        <v>2449</v>
      </c>
      <c r="C1027" s="31" t="s">
        <v>490</v>
      </c>
      <c r="D1027" s="31" t="s">
        <v>387</v>
      </c>
      <c r="E1027" s="36">
        <v>42185</v>
      </c>
      <c r="F1027" s="31" t="s">
        <v>2450</v>
      </c>
      <c r="G1027" s="32" t="s">
        <v>384</v>
      </c>
    </row>
    <row r="1028" spans="1:7" x14ac:dyDescent="0.35">
      <c r="A1028" s="30">
        <v>1407262</v>
      </c>
      <c r="B1028" s="31" t="s">
        <v>2451</v>
      </c>
      <c r="C1028" s="31" t="s">
        <v>477</v>
      </c>
      <c r="D1028" s="31" t="s">
        <v>487</v>
      </c>
      <c r="E1028" s="36">
        <v>42066</v>
      </c>
      <c r="F1028" s="31" t="s">
        <v>2452</v>
      </c>
      <c r="G1028" s="32" t="s">
        <v>466</v>
      </c>
    </row>
    <row r="1029" spans="1:7" x14ac:dyDescent="0.35">
      <c r="A1029" s="30">
        <v>1498538</v>
      </c>
      <c r="B1029" s="31" t="s">
        <v>2453</v>
      </c>
      <c r="C1029" s="31" t="s">
        <v>474</v>
      </c>
      <c r="D1029" s="31" t="s">
        <v>382</v>
      </c>
      <c r="E1029" s="36">
        <v>42008</v>
      </c>
      <c r="F1029" s="31" t="s">
        <v>2454</v>
      </c>
      <c r="G1029" s="32" t="s">
        <v>412</v>
      </c>
    </row>
    <row r="1030" spans="1:7" x14ac:dyDescent="0.35">
      <c r="A1030" s="30">
        <v>1878763</v>
      </c>
      <c r="B1030" s="31" t="s">
        <v>2455</v>
      </c>
      <c r="C1030" s="31" t="s">
        <v>556</v>
      </c>
      <c r="D1030" s="31" t="s">
        <v>498</v>
      </c>
      <c r="E1030" s="36">
        <v>42010</v>
      </c>
      <c r="F1030" s="31" t="s">
        <v>2456</v>
      </c>
      <c r="G1030" s="32" t="s">
        <v>412</v>
      </c>
    </row>
    <row r="1031" spans="1:7" x14ac:dyDescent="0.35">
      <c r="A1031" s="30">
        <v>1846004</v>
      </c>
      <c r="B1031" s="31" t="s">
        <v>2457</v>
      </c>
      <c r="C1031" s="31" t="s">
        <v>655</v>
      </c>
      <c r="D1031" s="31" t="s">
        <v>368</v>
      </c>
      <c r="E1031" s="36">
        <v>42205</v>
      </c>
      <c r="F1031" s="31" t="s">
        <v>1188</v>
      </c>
      <c r="G1031" s="32" t="s">
        <v>403</v>
      </c>
    </row>
    <row r="1032" spans="1:7" x14ac:dyDescent="0.35">
      <c r="A1032" s="30">
        <v>1714452</v>
      </c>
      <c r="B1032" s="31" t="s">
        <v>2458</v>
      </c>
      <c r="C1032" s="31" t="s">
        <v>372</v>
      </c>
      <c r="D1032" s="31" t="s">
        <v>464</v>
      </c>
      <c r="E1032" s="36">
        <v>42236</v>
      </c>
      <c r="F1032" s="31" t="s">
        <v>2459</v>
      </c>
      <c r="G1032" s="32" t="s">
        <v>428</v>
      </c>
    </row>
    <row r="1033" spans="1:7" x14ac:dyDescent="0.35">
      <c r="A1033" s="30">
        <v>1482283</v>
      </c>
      <c r="B1033" s="31" t="s">
        <v>2460</v>
      </c>
      <c r="C1033" s="31" t="s">
        <v>553</v>
      </c>
      <c r="D1033" s="31" t="s">
        <v>487</v>
      </c>
      <c r="E1033" s="36">
        <v>42119</v>
      </c>
      <c r="F1033" s="31" t="s">
        <v>647</v>
      </c>
      <c r="G1033" s="32" t="s">
        <v>441</v>
      </c>
    </row>
    <row r="1034" spans="1:7" x14ac:dyDescent="0.35">
      <c r="A1034" s="30">
        <v>1239823</v>
      </c>
      <c r="B1034" s="31" t="s">
        <v>2461</v>
      </c>
      <c r="C1034" s="31" t="s">
        <v>474</v>
      </c>
      <c r="D1034" s="31" t="s">
        <v>426</v>
      </c>
      <c r="E1034" s="36">
        <v>42287</v>
      </c>
      <c r="F1034" s="31" t="s">
        <v>2462</v>
      </c>
      <c r="G1034" s="32" t="s">
        <v>495</v>
      </c>
    </row>
    <row r="1035" spans="1:7" x14ac:dyDescent="0.35">
      <c r="A1035" s="30">
        <v>1825766</v>
      </c>
      <c r="B1035" s="31" t="s">
        <v>2463</v>
      </c>
      <c r="C1035" s="31" t="s">
        <v>779</v>
      </c>
      <c r="D1035" s="31" t="s">
        <v>363</v>
      </c>
      <c r="E1035" s="36">
        <v>42248</v>
      </c>
      <c r="F1035" s="31" t="s">
        <v>2464</v>
      </c>
      <c r="G1035" s="32" t="s">
        <v>598</v>
      </c>
    </row>
    <row r="1036" spans="1:7" x14ac:dyDescent="0.35">
      <c r="A1036" s="30">
        <v>1538668</v>
      </c>
      <c r="B1036" s="31" t="s">
        <v>2465</v>
      </c>
      <c r="C1036" s="31" t="s">
        <v>468</v>
      </c>
      <c r="D1036" s="31" t="s">
        <v>426</v>
      </c>
      <c r="E1036" s="36">
        <v>42131</v>
      </c>
      <c r="F1036" s="31" t="s">
        <v>2466</v>
      </c>
      <c r="G1036" s="32" t="s">
        <v>492</v>
      </c>
    </row>
    <row r="1037" spans="1:7" x14ac:dyDescent="0.35">
      <c r="A1037" s="30">
        <v>1439408</v>
      </c>
      <c r="B1037" s="31" t="s">
        <v>2467</v>
      </c>
      <c r="C1037" s="31" t="s">
        <v>840</v>
      </c>
      <c r="D1037" s="31" t="s">
        <v>487</v>
      </c>
      <c r="E1037" s="36">
        <v>42126</v>
      </c>
      <c r="F1037" s="31" t="s">
        <v>2468</v>
      </c>
      <c r="G1037" s="32" t="s">
        <v>375</v>
      </c>
    </row>
    <row r="1038" spans="1:7" x14ac:dyDescent="0.35">
      <c r="A1038" s="30">
        <v>1703983</v>
      </c>
      <c r="B1038" s="31" t="s">
        <v>2469</v>
      </c>
      <c r="C1038" s="31" t="s">
        <v>471</v>
      </c>
      <c r="D1038" s="31" t="s">
        <v>430</v>
      </c>
      <c r="E1038" s="36">
        <v>42132</v>
      </c>
      <c r="F1038" s="31" t="s">
        <v>2470</v>
      </c>
      <c r="G1038" s="32" t="s">
        <v>420</v>
      </c>
    </row>
    <row r="1039" spans="1:7" x14ac:dyDescent="0.35">
      <c r="A1039" s="30">
        <v>1359087</v>
      </c>
      <c r="B1039" s="31" t="s">
        <v>2471</v>
      </c>
      <c r="C1039" s="31" t="s">
        <v>1246</v>
      </c>
      <c r="D1039" s="31" t="s">
        <v>368</v>
      </c>
      <c r="E1039" s="36">
        <v>42027</v>
      </c>
      <c r="F1039" s="31" t="s">
        <v>2472</v>
      </c>
      <c r="G1039" s="32" t="s">
        <v>416</v>
      </c>
    </row>
    <row r="1040" spans="1:7" x14ac:dyDescent="0.35">
      <c r="A1040" s="30">
        <v>1724210</v>
      </c>
      <c r="B1040" s="31" t="s">
        <v>2473</v>
      </c>
      <c r="C1040" s="31" t="s">
        <v>588</v>
      </c>
      <c r="D1040" s="31" t="s">
        <v>487</v>
      </c>
      <c r="E1040" s="36">
        <v>42029</v>
      </c>
      <c r="F1040" s="31" t="s">
        <v>2474</v>
      </c>
      <c r="G1040" s="32" t="s">
        <v>441</v>
      </c>
    </row>
    <row r="1041" spans="1:7" x14ac:dyDescent="0.35">
      <c r="A1041" s="30">
        <v>1869930</v>
      </c>
      <c r="B1041" s="31" t="s">
        <v>2475</v>
      </c>
      <c r="C1041" s="31" t="s">
        <v>980</v>
      </c>
      <c r="D1041" s="31" t="s">
        <v>387</v>
      </c>
      <c r="E1041" s="36">
        <v>42186</v>
      </c>
      <c r="F1041" s="31" t="s">
        <v>2476</v>
      </c>
      <c r="G1041" s="32" t="s">
        <v>516</v>
      </c>
    </row>
    <row r="1042" spans="1:7" x14ac:dyDescent="0.35">
      <c r="A1042" s="30">
        <v>1751222</v>
      </c>
      <c r="B1042" s="31" t="s">
        <v>2477</v>
      </c>
      <c r="C1042" s="31" t="s">
        <v>463</v>
      </c>
      <c r="D1042" s="31" t="s">
        <v>447</v>
      </c>
      <c r="E1042" s="36">
        <v>42207</v>
      </c>
      <c r="F1042" s="31" t="s">
        <v>2478</v>
      </c>
      <c r="G1042" s="32" t="s">
        <v>466</v>
      </c>
    </row>
    <row r="1043" spans="1:7" x14ac:dyDescent="0.35">
      <c r="A1043" s="30">
        <v>1575766</v>
      </c>
      <c r="B1043" s="31" t="s">
        <v>2479</v>
      </c>
      <c r="C1043" s="31" t="s">
        <v>1246</v>
      </c>
      <c r="D1043" s="31" t="s">
        <v>464</v>
      </c>
      <c r="E1043" s="36">
        <v>42176</v>
      </c>
      <c r="F1043" s="31" t="s">
        <v>2147</v>
      </c>
      <c r="G1043" s="32" t="s">
        <v>384</v>
      </c>
    </row>
    <row r="1044" spans="1:7" x14ac:dyDescent="0.35">
      <c r="A1044" s="30">
        <v>1603242</v>
      </c>
      <c r="B1044" s="31" t="s">
        <v>2480</v>
      </c>
      <c r="C1044" s="31" t="s">
        <v>568</v>
      </c>
      <c r="D1044" s="31" t="s">
        <v>363</v>
      </c>
      <c r="E1044" s="36">
        <v>42298</v>
      </c>
      <c r="F1044" s="31" t="s">
        <v>1646</v>
      </c>
      <c r="G1044" s="32" t="s">
        <v>379</v>
      </c>
    </row>
    <row r="1045" spans="1:7" x14ac:dyDescent="0.35">
      <c r="A1045" s="30">
        <v>1765623</v>
      </c>
      <c r="B1045" s="31" t="s">
        <v>2481</v>
      </c>
      <c r="C1045" s="31" t="s">
        <v>1205</v>
      </c>
      <c r="D1045" s="31" t="s">
        <v>423</v>
      </c>
      <c r="E1045" s="36">
        <v>42313</v>
      </c>
      <c r="F1045" s="31" t="s">
        <v>2482</v>
      </c>
      <c r="G1045" s="32" t="s">
        <v>529</v>
      </c>
    </row>
    <row r="1046" spans="1:7" x14ac:dyDescent="0.35">
      <c r="A1046" s="30">
        <v>1555959</v>
      </c>
      <c r="B1046" s="31" t="s">
        <v>2483</v>
      </c>
      <c r="C1046" s="31" t="s">
        <v>1018</v>
      </c>
      <c r="D1046" s="31" t="s">
        <v>392</v>
      </c>
      <c r="E1046" s="36">
        <v>42039</v>
      </c>
      <c r="F1046" s="31" t="s">
        <v>635</v>
      </c>
      <c r="G1046" s="32" t="s">
        <v>379</v>
      </c>
    </row>
    <row r="1047" spans="1:7" x14ac:dyDescent="0.35">
      <c r="A1047" s="30">
        <v>1538360</v>
      </c>
      <c r="B1047" s="31" t="s">
        <v>2484</v>
      </c>
      <c r="C1047" s="31" t="s">
        <v>581</v>
      </c>
      <c r="D1047" s="31" t="s">
        <v>571</v>
      </c>
      <c r="E1047" s="36">
        <v>42304</v>
      </c>
      <c r="F1047" s="31" t="s">
        <v>2485</v>
      </c>
      <c r="G1047" s="32" t="s">
        <v>370</v>
      </c>
    </row>
    <row r="1048" spans="1:7" x14ac:dyDescent="0.35">
      <c r="A1048" s="30">
        <v>1371136</v>
      </c>
      <c r="B1048" s="31" t="s">
        <v>2486</v>
      </c>
      <c r="C1048" s="31" t="s">
        <v>630</v>
      </c>
      <c r="D1048" s="31" t="s">
        <v>498</v>
      </c>
      <c r="E1048" s="36">
        <v>42282</v>
      </c>
      <c r="F1048" s="31" t="s">
        <v>2487</v>
      </c>
      <c r="G1048" s="32" t="s">
        <v>516</v>
      </c>
    </row>
    <row r="1049" spans="1:7" x14ac:dyDescent="0.35">
      <c r="A1049" s="30">
        <v>1886156</v>
      </c>
      <c r="B1049" s="31" t="s">
        <v>2488</v>
      </c>
      <c r="C1049" s="31" t="s">
        <v>518</v>
      </c>
      <c r="D1049" s="31" t="s">
        <v>451</v>
      </c>
      <c r="E1049" s="36">
        <v>42114</v>
      </c>
      <c r="F1049" s="31" t="s">
        <v>2489</v>
      </c>
      <c r="G1049" s="32" t="s">
        <v>375</v>
      </c>
    </row>
    <row r="1050" spans="1:7" x14ac:dyDescent="0.35">
      <c r="A1050" s="30">
        <v>1585698</v>
      </c>
      <c r="B1050" s="31" t="s">
        <v>2490</v>
      </c>
      <c r="C1050" s="31" t="s">
        <v>596</v>
      </c>
      <c r="D1050" s="31" t="s">
        <v>487</v>
      </c>
      <c r="E1050" s="36">
        <v>42264</v>
      </c>
      <c r="F1050" s="31" t="s">
        <v>2491</v>
      </c>
      <c r="G1050" s="32" t="s">
        <v>412</v>
      </c>
    </row>
    <row r="1051" spans="1:7" x14ac:dyDescent="0.35">
      <c r="A1051" s="30">
        <v>1735324</v>
      </c>
      <c r="B1051" s="31" t="s">
        <v>2492</v>
      </c>
      <c r="C1051" s="31" t="s">
        <v>400</v>
      </c>
      <c r="D1051" s="31" t="s">
        <v>455</v>
      </c>
      <c r="E1051" s="36">
        <v>42131</v>
      </c>
      <c r="F1051" s="31" t="s">
        <v>2493</v>
      </c>
      <c r="G1051" s="32" t="s">
        <v>428</v>
      </c>
    </row>
    <row r="1052" spans="1:7" x14ac:dyDescent="0.35">
      <c r="A1052" s="30">
        <v>1825725</v>
      </c>
      <c r="B1052" s="31" t="s">
        <v>2494</v>
      </c>
      <c r="C1052" s="31" t="s">
        <v>691</v>
      </c>
      <c r="D1052" s="31" t="s">
        <v>426</v>
      </c>
      <c r="E1052" s="36">
        <v>42018</v>
      </c>
      <c r="F1052" s="31" t="s">
        <v>2495</v>
      </c>
      <c r="G1052" s="32" t="s">
        <v>412</v>
      </c>
    </row>
    <row r="1053" spans="1:7" x14ac:dyDescent="0.35">
      <c r="A1053" s="30">
        <v>1897927</v>
      </c>
      <c r="B1053" s="31" t="s">
        <v>2496</v>
      </c>
      <c r="C1053" s="31" t="s">
        <v>716</v>
      </c>
      <c r="D1053" s="31" t="s">
        <v>487</v>
      </c>
      <c r="E1053" s="36">
        <v>42040</v>
      </c>
      <c r="F1053" s="31" t="s">
        <v>2497</v>
      </c>
      <c r="G1053" s="32" t="s">
        <v>416</v>
      </c>
    </row>
    <row r="1054" spans="1:7" x14ac:dyDescent="0.35">
      <c r="A1054" s="30">
        <v>1318719</v>
      </c>
      <c r="B1054" s="31" t="s">
        <v>2498</v>
      </c>
      <c r="C1054" s="31" t="s">
        <v>643</v>
      </c>
      <c r="D1054" s="31" t="s">
        <v>410</v>
      </c>
      <c r="E1054" s="36">
        <v>42193</v>
      </c>
      <c r="F1054" s="31" t="s">
        <v>2499</v>
      </c>
      <c r="G1054" s="32" t="s">
        <v>412</v>
      </c>
    </row>
    <row r="1055" spans="1:7" x14ac:dyDescent="0.35">
      <c r="A1055" s="30">
        <v>1363260</v>
      </c>
      <c r="B1055" s="31" t="s">
        <v>2500</v>
      </c>
      <c r="C1055" s="31" t="s">
        <v>716</v>
      </c>
      <c r="D1055" s="31" t="s">
        <v>410</v>
      </c>
      <c r="E1055" s="36">
        <v>42210</v>
      </c>
      <c r="F1055" s="31" t="s">
        <v>2501</v>
      </c>
      <c r="G1055" s="32" t="s">
        <v>389</v>
      </c>
    </row>
    <row r="1056" spans="1:7" x14ac:dyDescent="0.35">
      <c r="A1056" s="30">
        <v>1548619</v>
      </c>
      <c r="B1056" s="31" t="s">
        <v>2502</v>
      </c>
      <c r="C1056" s="31" t="s">
        <v>836</v>
      </c>
      <c r="D1056" s="31" t="s">
        <v>368</v>
      </c>
      <c r="E1056" s="36">
        <v>42010</v>
      </c>
      <c r="F1056" s="31" t="s">
        <v>2503</v>
      </c>
      <c r="G1056" s="32" t="s">
        <v>428</v>
      </c>
    </row>
    <row r="1057" spans="1:7" x14ac:dyDescent="0.35">
      <c r="A1057" s="30">
        <v>1430642</v>
      </c>
      <c r="B1057" s="31" t="s">
        <v>2504</v>
      </c>
      <c r="C1057" s="31" t="s">
        <v>477</v>
      </c>
      <c r="D1057" s="31" t="s">
        <v>571</v>
      </c>
      <c r="E1057" s="36">
        <v>42033</v>
      </c>
      <c r="F1057" s="31" t="s">
        <v>2505</v>
      </c>
      <c r="G1057" s="32" t="s">
        <v>420</v>
      </c>
    </row>
    <row r="1058" spans="1:7" x14ac:dyDescent="0.35">
      <c r="A1058" s="30">
        <v>1805625</v>
      </c>
      <c r="B1058" s="31" t="s">
        <v>2506</v>
      </c>
      <c r="C1058" s="31" t="s">
        <v>501</v>
      </c>
      <c r="D1058" s="31" t="s">
        <v>387</v>
      </c>
      <c r="E1058" s="36">
        <v>42296</v>
      </c>
      <c r="F1058" s="31" t="s">
        <v>2507</v>
      </c>
      <c r="G1058" s="32" t="s">
        <v>365</v>
      </c>
    </row>
    <row r="1059" spans="1:7" x14ac:dyDescent="0.35">
      <c r="A1059" s="30">
        <v>1789435</v>
      </c>
      <c r="B1059" s="31" t="s">
        <v>2508</v>
      </c>
      <c r="C1059" s="31" t="s">
        <v>409</v>
      </c>
      <c r="D1059" s="31" t="s">
        <v>368</v>
      </c>
      <c r="E1059" s="36">
        <v>42074</v>
      </c>
      <c r="F1059" s="31" t="s">
        <v>2509</v>
      </c>
      <c r="G1059" s="32" t="s">
        <v>403</v>
      </c>
    </row>
    <row r="1060" spans="1:7" x14ac:dyDescent="0.35">
      <c r="A1060" s="30">
        <v>1758433</v>
      </c>
      <c r="B1060" s="31" t="s">
        <v>2510</v>
      </c>
      <c r="C1060" s="31" t="s">
        <v>372</v>
      </c>
      <c r="D1060" s="31" t="s">
        <v>455</v>
      </c>
      <c r="E1060" s="36">
        <v>42288</v>
      </c>
      <c r="F1060" s="31" t="s">
        <v>383</v>
      </c>
      <c r="G1060" s="32" t="s">
        <v>412</v>
      </c>
    </row>
    <row r="1061" spans="1:7" x14ac:dyDescent="0.35">
      <c r="A1061" s="30">
        <v>1690128</v>
      </c>
      <c r="B1061" s="31" t="s">
        <v>2511</v>
      </c>
      <c r="C1061" s="31" t="s">
        <v>593</v>
      </c>
      <c r="D1061" s="31" t="s">
        <v>426</v>
      </c>
      <c r="E1061" s="36">
        <v>42205</v>
      </c>
      <c r="F1061" s="31" t="s">
        <v>2512</v>
      </c>
      <c r="G1061" s="32" t="s">
        <v>532</v>
      </c>
    </row>
    <row r="1062" spans="1:7" x14ac:dyDescent="0.35">
      <c r="A1062" s="30">
        <v>1240846</v>
      </c>
      <c r="B1062" s="31" t="s">
        <v>2513</v>
      </c>
      <c r="C1062" s="31" t="s">
        <v>553</v>
      </c>
      <c r="D1062" s="31" t="s">
        <v>498</v>
      </c>
      <c r="E1062" s="36">
        <v>42079</v>
      </c>
      <c r="F1062" s="31" t="s">
        <v>2514</v>
      </c>
      <c r="G1062" s="32" t="s">
        <v>375</v>
      </c>
    </row>
    <row r="1063" spans="1:7" x14ac:dyDescent="0.35">
      <c r="A1063" s="30">
        <v>1303082</v>
      </c>
      <c r="B1063" s="31" t="s">
        <v>2515</v>
      </c>
      <c r="C1063" s="31" t="s">
        <v>840</v>
      </c>
      <c r="D1063" s="31" t="s">
        <v>464</v>
      </c>
      <c r="E1063" s="36">
        <v>42024</v>
      </c>
      <c r="F1063" s="31" t="s">
        <v>2516</v>
      </c>
      <c r="G1063" s="32" t="s">
        <v>398</v>
      </c>
    </row>
    <row r="1064" spans="1:7" x14ac:dyDescent="0.35">
      <c r="A1064" s="30">
        <v>1731892</v>
      </c>
      <c r="B1064" s="31" t="s">
        <v>2517</v>
      </c>
      <c r="C1064" s="31" t="s">
        <v>637</v>
      </c>
      <c r="D1064" s="31" t="s">
        <v>387</v>
      </c>
      <c r="E1064" s="36">
        <v>42041</v>
      </c>
      <c r="F1064" s="31" t="s">
        <v>2518</v>
      </c>
      <c r="G1064" s="32" t="s">
        <v>398</v>
      </c>
    </row>
    <row r="1065" spans="1:7" x14ac:dyDescent="0.35">
      <c r="A1065" s="30">
        <v>1489180</v>
      </c>
      <c r="B1065" s="31" t="s">
        <v>2519</v>
      </c>
      <c r="C1065" s="31" t="s">
        <v>588</v>
      </c>
      <c r="D1065" s="31" t="s">
        <v>455</v>
      </c>
      <c r="E1065" s="36">
        <v>42303</v>
      </c>
      <c r="F1065" s="31" t="s">
        <v>1011</v>
      </c>
      <c r="G1065" s="32" t="s">
        <v>444</v>
      </c>
    </row>
    <row r="1066" spans="1:7" x14ac:dyDescent="0.35">
      <c r="A1066" s="30">
        <v>1749856</v>
      </c>
      <c r="B1066" s="31" t="s">
        <v>2520</v>
      </c>
      <c r="C1066" s="31" t="s">
        <v>719</v>
      </c>
      <c r="D1066" s="31" t="s">
        <v>406</v>
      </c>
      <c r="E1066" s="36">
        <v>42077</v>
      </c>
      <c r="F1066" s="31" t="s">
        <v>2521</v>
      </c>
      <c r="G1066" s="32" t="s">
        <v>516</v>
      </c>
    </row>
    <row r="1067" spans="1:7" x14ac:dyDescent="0.35">
      <c r="A1067" s="30">
        <v>1381757</v>
      </c>
      <c r="B1067" s="31" t="s">
        <v>2522</v>
      </c>
      <c r="C1067" s="31" t="s">
        <v>362</v>
      </c>
      <c r="D1067" s="31" t="s">
        <v>451</v>
      </c>
      <c r="E1067" s="36">
        <v>42208</v>
      </c>
      <c r="F1067" s="31" t="s">
        <v>2523</v>
      </c>
      <c r="G1067" s="32" t="s">
        <v>466</v>
      </c>
    </row>
    <row r="1068" spans="1:7" x14ac:dyDescent="0.35">
      <c r="A1068" s="30">
        <v>1344065</v>
      </c>
      <c r="B1068" s="31" t="s">
        <v>2524</v>
      </c>
      <c r="C1068" s="31" t="s">
        <v>511</v>
      </c>
      <c r="D1068" s="31" t="s">
        <v>392</v>
      </c>
      <c r="E1068" s="36">
        <v>42221</v>
      </c>
      <c r="F1068" s="31" t="s">
        <v>2525</v>
      </c>
      <c r="G1068" s="32" t="s">
        <v>444</v>
      </c>
    </row>
    <row r="1069" spans="1:7" x14ac:dyDescent="0.35">
      <c r="A1069" s="30">
        <v>1360503</v>
      </c>
      <c r="B1069" s="31" t="s">
        <v>2526</v>
      </c>
      <c r="C1069" s="31" t="s">
        <v>596</v>
      </c>
      <c r="D1069" s="31" t="s">
        <v>410</v>
      </c>
      <c r="E1069" s="36">
        <v>42081</v>
      </c>
      <c r="F1069" s="31" t="s">
        <v>2527</v>
      </c>
      <c r="G1069" s="32" t="s">
        <v>466</v>
      </c>
    </row>
    <row r="1070" spans="1:7" x14ac:dyDescent="0.35">
      <c r="A1070" s="30">
        <v>1650422</v>
      </c>
      <c r="B1070" s="31" t="s">
        <v>2528</v>
      </c>
      <c r="C1070" s="31" t="s">
        <v>735</v>
      </c>
      <c r="D1070" s="31" t="s">
        <v>401</v>
      </c>
      <c r="E1070" s="36">
        <v>42066</v>
      </c>
      <c r="F1070" s="31" t="s">
        <v>2529</v>
      </c>
      <c r="G1070" s="32" t="s">
        <v>416</v>
      </c>
    </row>
    <row r="1071" spans="1:7" x14ac:dyDescent="0.35">
      <c r="A1071" s="30">
        <v>1642902</v>
      </c>
      <c r="B1071" s="31" t="s">
        <v>2530</v>
      </c>
      <c r="C1071" s="31" t="s">
        <v>859</v>
      </c>
      <c r="D1071" s="31" t="s">
        <v>426</v>
      </c>
      <c r="E1071" s="36">
        <v>42364</v>
      </c>
      <c r="F1071" s="31" t="s">
        <v>2531</v>
      </c>
      <c r="G1071" s="32" t="s">
        <v>394</v>
      </c>
    </row>
    <row r="1072" spans="1:7" x14ac:dyDescent="0.35">
      <c r="A1072" s="30">
        <v>1267393</v>
      </c>
      <c r="B1072" s="31" t="s">
        <v>2532</v>
      </c>
      <c r="C1072" s="31" t="s">
        <v>836</v>
      </c>
      <c r="D1072" s="31" t="s">
        <v>447</v>
      </c>
      <c r="E1072" s="36">
        <v>42338</v>
      </c>
      <c r="F1072" s="31" t="s">
        <v>1814</v>
      </c>
      <c r="G1072" s="32" t="s">
        <v>492</v>
      </c>
    </row>
    <row r="1073" spans="1:7" x14ac:dyDescent="0.35">
      <c r="A1073" s="30">
        <v>1713502</v>
      </c>
      <c r="B1073" s="31" t="s">
        <v>2533</v>
      </c>
      <c r="C1073" s="31" t="s">
        <v>446</v>
      </c>
      <c r="D1073" s="31" t="s">
        <v>430</v>
      </c>
      <c r="E1073" s="36">
        <v>42079</v>
      </c>
      <c r="F1073" s="31" t="s">
        <v>2534</v>
      </c>
      <c r="G1073" s="32" t="s">
        <v>403</v>
      </c>
    </row>
    <row r="1074" spans="1:7" x14ac:dyDescent="0.35">
      <c r="A1074" s="30">
        <v>1460669</v>
      </c>
      <c r="B1074" s="31" t="s">
        <v>2535</v>
      </c>
      <c r="C1074" s="31" t="s">
        <v>719</v>
      </c>
      <c r="D1074" s="31" t="s">
        <v>406</v>
      </c>
      <c r="E1074" s="36">
        <v>42030</v>
      </c>
      <c r="F1074" s="31" t="s">
        <v>2536</v>
      </c>
      <c r="G1074" s="32" t="s">
        <v>495</v>
      </c>
    </row>
    <row r="1075" spans="1:7" x14ac:dyDescent="0.35">
      <c r="A1075" s="30">
        <v>1797151</v>
      </c>
      <c r="B1075" s="31" t="s">
        <v>2537</v>
      </c>
      <c r="C1075" s="31" t="s">
        <v>422</v>
      </c>
      <c r="D1075" s="31" t="s">
        <v>423</v>
      </c>
      <c r="E1075" s="36">
        <v>42137</v>
      </c>
      <c r="F1075" s="31" t="s">
        <v>1782</v>
      </c>
      <c r="G1075" s="32" t="s">
        <v>412</v>
      </c>
    </row>
    <row r="1076" spans="1:7" x14ac:dyDescent="0.35">
      <c r="A1076" s="30">
        <v>1254807</v>
      </c>
      <c r="B1076" s="31" t="s">
        <v>2538</v>
      </c>
      <c r="C1076" s="31" t="s">
        <v>678</v>
      </c>
      <c r="D1076" s="31" t="s">
        <v>401</v>
      </c>
      <c r="E1076" s="36">
        <v>42125</v>
      </c>
      <c r="F1076" s="31" t="s">
        <v>2539</v>
      </c>
      <c r="G1076" s="32" t="s">
        <v>495</v>
      </c>
    </row>
    <row r="1077" spans="1:7" x14ac:dyDescent="0.35">
      <c r="A1077" s="30">
        <v>1621715</v>
      </c>
      <c r="B1077" s="31" t="s">
        <v>2540</v>
      </c>
      <c r="C1077" s="31" t="s">
        <v>405</v>
      </c>
      <c r="D1077" s="31" t="s">
        <v>426</v>
      </c>
      <c r="E1077" s="36">
        <v>42321</v>
      </c>
      <c r="F1077" s="31" t="s">
        <v>2541</v>
      </c>
      <c r="G1077" s="32" t="s">
        <v>441</v>
      </c>
    </row>
    <row r="1078" spans="1:7" x14ac:dyDescent="0.35">
      <c r="A1078" s="30">
        <v>1767944</v>
      </c>
      <c r="B1078" s="31" t="s">
        <v>2542</v>
      </c>
      <c r="C1078" s="31" t="s">
        <v>518</v>
      </c>
      <c r="D1078" s="31" t="s">
        <v>387</v>
      </c>
      <c r="E1078" s="36">
        <v>42369</v>
      </c>
      <c r="F1078" s="31" t="s">
        <v>2543</v>
      </c>
      <c r="G1078" s="32" t="s">
        <v>444</v>
      </c>
    </row>
    <row r="1079" spans="1:7" x14ac:dyDescent="0.35">
      <c r="A1079" s="30">
        <v>1639158</v>
      </c>
      <c r="B1079" s="31" t="s">
        <v>2544</v>
      </c>
      <c r="C1079" s="31" t="s">
        <v>418</v>
      </c>
      <c r="D1079" s="31" t="s">
        <v>368</v>
      </c>
      <c r="E1079" s="36">
        <v>42081</v>
      </c>
      <c r="F1079" s="31" t="s">
        <v>2545</v>
      </c>
      <c r="G1079" s="32" t="s">
        <v>403</v>
      </c>
    </row>
    <row r="1080" spans="1:7" x14ac:dyDescent="0.35">
      <c r="A1080" s="30">
        <v>1424755</v>
      </c>
      <c r="B1080" s="31" t="s">
        <v>2546</v>
      </c>
      <c r="C1080" s="31" t="s">
        <v>646</v>
      </c>
      <c r="D1080" s="31" t="s">
        <v>498</v>
      </c>
      <c r="E1080" s="36">
        <v>42007</v>
      </c>
      <c r="F1080" s="31" t="s">
        <v>2547</v>
      </c>
      <c r="G1080" s="32" t="s">
        <v>379</v>
      </c>
    </row>
    <row r="1081" spans="1:7" x14ac:dyDescent="0.35">
      <c r="A1081" s="30">
        <v>1761695</v>
      </c>
      <c r="B1081" s="31" t="s">
        <v>2548</v>
      </c>
      <c r="C1081" s="31" t="s">
        <v>889</v>
      </c>
      <c r="D1081" s="31" t="s">
        <v>373</v>
      </c>
      <c r="E1081" s="36">
        <v>42302</v>
      </c>
      <c r="F1081" s="31" t="s">
        <v>2549</v>
      </c>
      <c r="G1081" s="32" t="s">
        <v>495</v>
      </c>
    </row>
    <row r="1082" spans="1:7" x14ac:dyDescent="0.35">
      <c r="A1082" s="30">
        <v>1797693</v>
      </c>
      <c r="B1082" s="31" t="s">
        <v>2550</v>
      </c>
      <c r="C1082" s="31" t="s">
        <v>716</v>
      </c>
      <c r="D1082" s="31" t="s">
        <v>423</v>
      </c>
      <c r="E1082" s="36">
        <v>42242</v>
      </c>
      <c r="F1082" s="31" t="s">
        <v>2551</v>
      </c>
      <c r="G1082" s="32" t="s">
        <v>379</v>
      </c>
    </row>
    <row r="1083" spans="1:7" x14ac:dyDescent="0.35">
      <c r="A1083" s="30">
        <v>1376596</v>
      </c>
      <c r="B1083" s="31" t="s">
        <v>2552</v>
      </c>
      <c r="C1083" s="31" t="s">
        <v>480</v>
      </c>
      <c r="D1083" s="31" t="s">
        <v>423</v>
      </c>
      <c r="E1083" s="36">
        <v>42026</v>
      </c>
      <c r="F1083" s="31" t="s">
        <v>2553</v>
      </c>
      <c r="G1083" s="32" t="s">
        <v>384</v>
      </c>
    </row>
    <row r="1084" spans="1:7" x14ac:dyDescent="0.35">
      <c r="A1084" s="30">
        <v>1201535</v>
      </c>
      <c r="B1084" s="31" t="s">
        <v>2554</v>
      </c>
      <c r="C1084" s="31" t="s">
        <v>556</v>
      </c>
      <c r="D1084" s="31" t="s">
        <v>498</v>
      </c>
      <c r="E1084" s="36">
        <v>42127</v>
      </c>
      <c r="F1084" s="31" t="s">
        <v>2555</v>
      </c>
      <c r="G1084" s="32" t="s">
        <v>492</v>
      </c>
    </row>
    <row r="1085" spans="1:7" x14ac:dyDescent="0.35">
      <c r="A1085" s="30">
        <v>1233540</v>
      </c>
      <c r="B1085" s="31" t="s">
        <v>2556</v>
      </c>
      <c r="C1085" s="31" t="s">
        <v>409</v>
      </c>
      <c r="D1085" s="31" t="s">
        <v>392</v>
      </c>
      <c r="E1085" s="36">
        <v>42325</v>
      </c>
      <c r="F1085" s="31" t="s">
        <v>2557</v>
      </c>
      <c r="G1085" s="32" t="s">
        <v>379</v>
      </c>
    </row>
    <row r="1086" spans="1:7" x14ac:dyDescent="0.35">
      <c r="A1086" s="30">
        <v>1542456</v>
      </c>
      <c r="B1086" s="31" t="s">
        <v>2558</v>
      </c>
      <c r="C1086" s="31" t="s">
        <v>1040</v>
      </c>
      <c r="D1086" s="31" t="s">
        <v>382</v>
      </c>
      <c r="E1086" s="36">
        <v>42298</v>
      </c>
      <c r="F1086" s="31" t="s">
        <v>2559</v>
      </c>
      <c r="G1086" s="32" t="s">
        <v>516</v>
      </c>
    </row>
    <row r="1087" spans="1:7" x14ac:dyDescent="0.35">
      <c r="A1087" s="30">
        <v>1282001</v>
      </c>
      <c r="B1087" s="31" t="s">
        <v>2560</v>
      </c>
      <c r="C1087" s="31" t="s">
        <v>840</v>
      </c>
      <c r="D1087" s="31" t="s">
        <v>464</v>
      </c>
      <c r="E1087" s="36">
        <v>42064</v>
      </c>
      <c r="F1087" s="31" t="s">
        <v>2561</v>
      </c>
      <c r="G1087" s="32" t="s">
        <v>384</v>
      </c>
    </row>
    <row r="1088" spans="1:7" x14ac:dyDescent="0.35">
      <c r="A1088" s="30">
        <v>1359894</v>
      </c>
      <c r="B1088" s="31" t="s">
        <v>2562</v>
      </c>
      <c r="C1088" s="31" t="s">
        <v>474</v>
      </c>
      <c r="D1088" s="31" t="s">
        <v>368</v>
      </c>
      <c r="E1088" s="36">
        <v>42355</v>
      </c>
      <c r="F1088" s="31" t="s">
        <v>2563</v>
      </c>
      <c r="G1088" s="32" t="s">
        <v>384</v>
      </c>
    </row>
    <row r="1089" spans="1:7" x14ac:dyDescent="0.35">
      <c r="A1089" s="30">
        <v>1585895</v>
      </c>
      <c r="B1089" s="31" t="s">
        <v>2564</v>
      </c>
      <c r="C1089" s="31" t="s">
        <v>559</v>
      </c>
      <c r="D1089" s="31" t="s">
        <v>455</v>
      </c>
      <c r="E1089" s="36">
        <v>42120</v>
      </c>
      <c r="F1089" s="31" t="s">
        <v>1529</v>
      </c>
      <c r="G1089" s="32" t="s">
        <v>576</v>
      </c>
    </row>
    <row r="1090" spans="1:7" x14ac:dyDescent="0.35">
      <c r="A1090" s="30">
        <v>1837228</v>
      </c>
      <c r="B1090" s="31" t="s">
        <v>2565</v>
      </c>
      <c r="C1090" s="31" t="s">
        <v>602</v>
      </c>
      <c r="D1090" s="31" t="s">
        <v>387</v>
      </c>
      <c r="E1090" s="36">
        <v>42261</v>
      </c>
      <c r="F1090" s="31" t="s">
        <v>2566</v>
      </c>
      <c r="G1090" s="32" t="s">
        <v>420</v>
      </c>
    </row>
    <row r="1091" spans="1:7" x14ac:dyDescent="0.35">
      <c r="A1091" s="30">
        <v>1209918</v>
      </c>
      <c r="B1091" s="31" t="s">
        <v>2567</v>
      </c>
      <c r="C1091" s="31" t="s">
        <v>776</v>
      </c>
      <c r="D1091" s="31" t="s">
        <v>392</v>
      </c>
      <c r="E1091" s="36">
        <v>42183</v>
      </c>
      <c r="F1091" s="31" t="s">
        <v>2568</v>
      </c>
      <c r="G1091" s="32" t="s">
        <v>389</v>
      </c>
    </row>
    <row r="1092" spans="1:7" x14ac:dyDescent="0.35">
      <c r="A1092" s="30">
        <v>1593828</v>
      </c>
      <c r="B1092" s="31" t="s">
        <v>2569</v>
      </c>
      <c r="C1092" s="31" t="s">
        <v>646</v>
      </c>
      <c r="D1092" s="31" t="s">
        <v>571</v>
      </c>
      <c r="E1092" s="36">
        <v>42006</v>
      </c>
      <c r="F1092" s="31" t="s">
        <v>2570</v>
      </c>
      <c r="G1092" s="32" t="s">
        <v>598</v>
      </c>
    </row>
    <row r="1093" spans="1:7" x14ac:dyDescent="0.35">
      <c r="A1093" s="30">
        <v>1895886</v>
      </c>
      <c r="B1093" s="31" t="s">
        <v>2571</v>
      </c>
      <c r="C1093" s="31" t="s">
        <v>422</v>
      </c>
      <c r="D1093" s="31" t="s">
        <v>392</v>
      </c>
      <c r="E1093" s="36">
        <v>42321</v>
      </c>
      <c r="F1093" s="31" t="s">
        <v>2509</v>
      </c>
      <c r="G1093" s="32" t="s">
        <v>532</v>
      </c>
    </row>
    <row r="1094" spans="1:7" x14ac:dyDescent="0.35">
      <c r="A1094" s="30">
        <v>1881749</v>
      </c>
      <c r="B1094" s="31" t="s">
        <v>2572</v>
      </c>
      <c r="C1094" s="31" t="s">
        <v>673</v>
      </c>
      <c r="D1094" s="31" t="s">
        <v>392</v>
      </c>
      <c r="E1094" s="36">
        <v>42013</v>
      </c>
      <c r="F1094" s="31" t="s">
        <v>2573</v>
      </c>
      <c r="G1094" s="32" t="s">
        <v>384</v>
      </c>
    </row>
    <row r="1095" spans="1:7" x14ac:dyDescent="0.35">
      <c r="A1095" s="30">
        <v>1840793</v>
      </c>
      <c r="B1095" s="31" t="s">
        <v>2574</v>
      </c>
      <c r="C1095" s="31" t="s">
        <v>362</v>
      </c>
      <c r="D1095" s="31" t="s">
        <v>382</v>
      </c>
      <c r="E1095" s="36">
        <v>42071</v>
      </c>
      <c r="F1095" s="31" t="s">
        <v>2575</v>
      </c>
      <c r="G1095" s="32" t="s">
        <v>416</v>
      </c>
    </row>
    <row r="1096" spans="1:7" x14ac:dyDescent="0.35">
      <c r="A1096" s="30">
        <v>1884348</v>
      </c>
      <c r="B1096" s="31" t="s">
        <v>2576</v>
      </c>
      <c r="C1096" s="31" t="s">
        <v>716</v>
      </c>
      <c r="D1096" s="31" t="s">
        <v>464</v>
      </c>
      <c r="E1096" s="36">
        <v>42320</v>
      </c>
      <c r="F1096" s="31" t="s">
        <v>2577</v>
      </c>
      <c r="G1096" s="32" t="s">
        <v>598</v>
      </c>
    </row>
    <row r="1097" spans="1:7" x14ac:dyDescent="0.35">
      <c r="A1097" s="30">
        <v>1332583</v>
      </c>
      <c r="B1097" s="31" t="s">
        <v>2578</v>
      </c>
      <c r="C1097" s="31" t="s">
        <v>377</v>
      </c>
      <c r="D1097" s="31" t="s">
        <v>430</v>
      </c>
      <c r="E1097" s="36">
        <v>42182</v>
      </c>
      <c r="F1097" s="31" t="s">
        <v>2579</v>
      </c>
      <c r="G1097" s="32" t="s">
        <v>394</v>
      </c>
    </row>
    <row r="1098" spans="1:7" x14ac:dyDescent="0.35">
      <c r="A1098" s="30">
        <v>1363703</v>
      </c>
      <c r="B1098" s="31" t="s">
        <v>2580</v>
      </c>
      <c r="C1098" s="31" t="s">
        <v>477</v>
      </c>
      <c r="D1098" s="31" t="s">
        <v>455</v>
      </c>
      <c r="E1098" s="36">
        <v>42140</v>
      </c>
      <c r="F1098" s="31" t="s">
        <v>838</v>
      </c>
      <c r="G1098" s="32" t="s">
        <v>384</v>
      </c>
    </row>
    <row r="1099" spans="1:7" x14ac:dyDescent="0.35">
      <c r="A1099" s="30">
        <v>1226262</v>
      </c>
      <c r="B1099" s="31" t="s">
        <v>2581</v>
      </c>
      <c r="C1099" s="31" t="s">
        <v>1021</v>
      </c>
      <c r="D1099" s="31" t="s">
        <v>451</v>
      </c>
      <c r="E1099" s="36">
        <v>42312</v>
      </c>
      <c r="F1099" s="31" t="s">
        <v>2582</v>
      </c>
      <c r="G1099" s="32" t="s">
        <v>466</v>
      </c>
    </row>
    <row r="1100" spans="1:7" x14ac:dyDescent="0.35">
      <c r="A1100" s="30">
        <v>1782149</v>
      </c>
      <c r="B1100" s="31" t="s">
        <v>2583</v>
      </c>
      <c r="C1100" s="31" t="s">
        <v>889</v>
      </c>
      <c r="D1100" s="31" t="s">
        <v>368</v>
      </c>
      <c r="E1100" s="36">
        <v>42145</v>
      </c>
      <c r="F1100" s="31" t="s">
        <v>2584</v>
      </c>
      <c r="G1100" s="32" t="s">
        <v>466</v>
      </c>
    </row>
    <row r="1101" spans="1:7" x14ac:dyDescent="0.35">
      <c r="A1101" s="30">
        <v>1430542</v>
      </c>
      <c r="B1101" s="31" t="s">
        <v>2585</v>
      </c>
      <c r="C1101" s="31" t="s">
        <v>439</v>
      </c>
      <c r="D1101" s="31" t="s">
        <v>426</v>
      </c>
      <c r="E1101" s="36">
        <v>42209</v>
      </c>
      <c r="F1101" s="31" t="s">
        <v>2586</v>
      </c>
      <c r="G1101" s="32" t="s">
        <v>466</v>
      </c>
    </row>
    <row r="1102" spans="1:7" x14ac:dyDescent="0.35">
      <c r="A1102" s="30">
        <v>1755908</v>
      </c>
      <c r="B1102" s="31" t="s">
        <v>2587</v>
      </c>
      <c r="C1102" s="31" t="s">
        <v>550</v>
      </c>
      <c r="D1102" s="31" t="s">
        <v>392</v>
      </c>
      <c r="E1102" s="36">
        <v>42041</v>
      </c>
      <c r="F1102" s="31" t="s">
        <v>2588</v>
      </c>
      <c r="G1102" s="32" t="s">
        <v>403</v>
      </c>
    </row>
    <row r="1103" spans="1:7" x14ac:dyDescent="0.35">
      <c r="A1103" s="30">
        <v>1608184</v>
      </c>
      <c r="B1103" s="31" t="s">
        <v>2589</v>
      </c>
      <c r="C1103" s="31" t="s">
        <v>716</v>
      </c>
      <c r="D1103" s="31" t="s">
        <v>401</v>
      </c>
      <c r="E1103" s="36">
        <v>42152</v>
      </c>
      <c r="F1103" s="31" t="s">
        <v>1216</v>
      </c>
      <c r="G1103" s="32" t="s">
        <v>416</v>
      </c>
    </row>
    <row r="1104" spans="1:7" x14ac:dyDescent="0.35">
      <c r="A1104" s="30">
        <v>1645666</v>
      </c>
      <c r="B1104" s="31" t="s">
        <v>2590</v>
      </c>
      <c r="C1104" s="31" t="s">
        <v>836</v>
      </c>
      <c r="D1104" s="31" t="s">
        <v>382</v>
      </c>
      <c r="E1104" s="36">
        <v>42136</v>
      </c>
      <c r="F1104" s="31" t="s">
        <v>2591</v>
      </c>
      <c r="G1104" s="32" t="s">
        <v>398</v>
      </c>
    </row>
    <row r="1105" spans="1:7" x14ac:dyDescent="0.35">
      <c r="A1105" s="30">
        <v>1855160</v>
      </c>
      <c r="B1105" s="31" t="s">
        <v>2592</v>
      </c>
      <c r="C1105" s="31" t="s">
        <v>735</v>
      </c>
      <c r="D1105" s="31" t="s">
        <v>498</v>
      </c>
      <c r="E1105" s="36">
        <v>42337</v>
      </c>
      <c r="F1105" s="31" t="s">
        <v>2593</v>
      </c>
      <c r="G1105" s="32" t="s">
        <v>441</v>
      </c>
    </row>
    <row r="1106" spans="1:7" x14ac:dyDescent="0.35">
      <c r="A1106" s="30">
        <v>1203336</v>
      </c>
      <c r="B1106" s="31" t="s">
        <v>2594</v>
      </c>
      <c r="C1106" s="31" t="s">
        <v>916</v>
      </c>
      <c r="D1106" s="31" t="s">
        <v>430</v>
      </c>
      <c r="E1106" s="36">
        <v>42103</v>
      </c>
      <c r="F1106" s="31" t="s">
        <v>2595</v>
      </c>
      <c r="G1106" s="32" t="s">
        <v>389</v>
      </c>
    </row>
    <row r="1107" spans="1:7" x14ac:dyDescent="0.35">
      <c r="A1107" s="30">
        <v>1605753</v>
      </c>
      <c r="B1107" s="31" t="s">
        <v>2596</v>
      </c>
      <c r="C1107" s="31" t="s">
        <v>1106</v>
      </c>
      <c r="D1107" s="31" t="s">
        <v>423</v>
      </c>
      <c r="E1107" s="36">
        <v>42229</v>
      </c>
      <c r="F1107" s="31" t="s">
        <v>2597</v>
      </c>
      <c r="G1107" s="32" t="s">
        <v>365</v>
      </c>
    </row>
    <row r="1108" spans="1:7" x14ac:dyDescent="0.35">
      <c r="A1108" s="30">
        <v>1263110</v>
      </c>
      <c r="B1108" s="31" t="s">
        <v>2598</v>
      </c>
      <c r="C1108" s="31" t="s">
        <v>735</v>
      </c>
      <c r="D1108" s="31" t="s">
        <v>392</v>
      </c>
      <c r="E1108" s="36">
        <v>42249</v>
      </c>
      <c r="F1108" s="31" t="s">
        <v>2599</v>
      </c>
      <c r="G1108" s="32" t="s">
        <v>412</v>
      </c>
    </row>
    <row r="1109" spans="1:7" x14ac:dyDescent="0.35">
      <c r="A1109" s="30">
        <v>1347035</v>
      </c>
      <c r="B1109" s="31" t="s">
        <v>2600</v>
      </c>
      <c r="C1109" s="31" t="s">
        <v>468</v>
      </c>
      <c r="D1109" s="31" t="s">
        <v>382</v>
      </c>
      <c r="E1109" s="36">
        <v>42141</v>
      </c>
      <c r="F1109" s="31" t="s">
        <v>2601</v>
      </c>
      <c r="G1109" s="32" t="s">
        <v>370</v>
      </c>
    </row>
    <row r="1110" spans="1:7" x14ac:dyDescent="0.35">
      <c r="A1110" s="30">
        <v>1272274</v>
      </c>
      <c r="B1110" s="31" t="s">
        <v>2602</v>
      </c>
      <c r="C1110" s="31" t="s">
        <v>377</v>
      </c>
      <c r="D1110" s="31" t="s">
        <v>487</v>
      </c>
      <c r="E1110" s="36">
        <v>42038</v>
      </c>
      <c r="F1110" s="31" t="s">
        <v>2603</v>
      </c>
      <c r="G1110" s="32" t="s">
        <v>412</v>
      </c>
    </row>
    <row r="1111" spans="1:7" x14ac:dyDescent="0.35">
      <c r="A1111" s="30">
        <v>1650802</v>
      </c>
      <c r="B1111" s="31" t="s">
        <v>2604</v>
      </c>
      <c r="C1111" s="31" t="s">
        <v>643</v>
      </c>
      <c r="D1111" s="31" t="s">
        <v>423</v>
      </c>
      <c r="E1111" s="36">
        <v>42009</v>
      </c>
      <c r="F1111" s="31" t="s">
        <v>2605</v>
      </c>
      <c r="G1111" s="32" t="s">
        <v>416</v>
      </c>
    </row>
    <row r="1112" spans="1:7" x14ac:dyDescent="0.35">
      <c r="A1112" s="30">
        <v>1773226</v>
      </c>
      <c r="B1112" s="31" t="s">
        <v>2606</v>
      </c>
      <c r="C1112" s="31" t="s">
        <v>581</v>
      </c>
      <c r="D1112" s="31" t="s">
        <v>447</v>
      </c>
      <c r="E1112" s="36">
        <v>42242</v>
      </c>
      <c r="F1112" s="31" t="s">
        <v>2607</v>
      </c>
      <c r="G1112" s="32" t="s">
        <v>394</v>
      </c>
    </row>
    <row r="1113" spans="1:7" x14ac:dyDescent="0.35">
      <c r="A1113" s="30">
        <v>1231712</v>
      </c>
      <c r="B1113" s="31" t="s">
        <v>2608</v>
      </c>
      <c r="C1113" s="31" t="s">
        <v>578</v>
      </c>
      <c r="D1113" s="31" t="s">
        <v>382</v>
      </c>
      <c r="E1113" s="36">
        <v>42037</v>
      </c>
      <c r="F1113" s="31" t="s">
        <v>2609</v>
      </c>
      <c r="G1113" s="32" t="s">
        <v>441</v>
      </c>
    </row>
    <row r="1114" spans="1:7" x14ac:dyDescent="0.35">
      <c r="A1114" s="30">
        <v>1209922</v>
      </c>
      <c r="B1114" s="31" t="s">
        <v>2610</v>
      </c>
      <c r="C1114" s="31" t="s">
        <v>787</v>
      </c>
      <c r="D1114" s="31" t="s">
        <v>363</v>
      </c>
      <c r="E1114" s="36">
        <v>42230</v>
      </c>
      <c r="F1114" s="31" t="s">
        <v>2611</v>
      </c>
      <c r="G1114" s="32" t="s">
        <v>389</v>
      </c>
    </row>
    <row r="1115" spans="1:7" x14ac:dyDescent="0.35">
      <c r="A1115" s="30">
        <v>1528985</v>
      </c>
      <c r="B1115" s="31" t="s">
        <v>2612</v>
      </c>
      <c r="C1115" s="31" t="s">
        <v>497</v>
      </c>
      <c r="D1115" s="31" t="s">
        <v>498</v>
      </c>
      <c r="E1115" s="36">
        <v>42299</v>
      </c>
      <c r="F1115" s="31" t="s">
        <v>2613</v>
      </c>
      <c r="G1115" s="32" t="s">
        <v>365</v>
      </c>
    </row>
    <row r="1116" spans="1:7" x14ac:dyDescent="0.35">
      <c r="A1116" s="30">
        <v>1782969</v>
      </c>
      <c r="B1116" s="31" t="s">
        <v>2614</v>
      </c>
      <c r="C1116" s="31" t="s">
        <v>859</v>
      </c>
      <c r="D1116" s="31" t="s">
        <v>392</v>
      </c>
      <c r="E1116" s="36">
        <v>42204</v>
      </c>
      <c r="F1116" s="31" t="s">
        <v>2615</v>
      </c>
      <c r="G1116" s="32" t="s">
        <v>466</v>
      </c>
    </row>
    <row r="1117" spans="1:7" x14ac:dyDescent="0.35">
      <c r="A1117" s="30">
        <v>1899671</v>
      </c>
      <c r="B1117" s="31" t="s">
        <v>2616</v>
      </c>
      <c r="C1117" s="31" t="s">
        <v>705</v>
      </c>
      <c r="D1117" s="31" t="s">
        <v>387</v>
      </c>
      <c r="E1117" s="36">
        <v>42121</v>
      </c>
      <c r="F1117" s="31" t="s">
        <v>2617</v>
      </c>
      <c r="G1117" s="32" t="s">
        <v>370</v>
      </c>
    </row>
    <row r="1118" spans="1:7" x14ac:dyDescent="0.35">
      <c r="A1118" s="30">
        <v>1350591</v>
      </c>
      <c r="B1118" s="31" t="s">
        <v>2618</v>
      </c>
      <c r="C1118" s="31" t="s">
        <v>722</v>
      </c>
      <c r="D1118" s="31" t="s">
        <v>447</v>
      </c>
      <c r="E1118" s="36">
        <v>42318</v>
      </c>
      <c r="F1118" s="31" t="s">
        <v>2619</v>
      </c>
      <c r="G1118" s="32" t="s">
        <v>441</v>
      </c>
    </row>
    <row r="1119" spans="1:7" x14ac:dyDescent="0.35">
      <c r="A1119" s="30">
        <v>1470484</v>
      </c>
      <c r="B1119" s="31" t="s">
        <v>2620</v>
      </c>
      <c r="C1119" s="31" t="s">
        <v>514</v>
      </c>
      <c r="D1119" s="31" t="s">
        <v>392</v>
      </c>
      <c r="E1119" s="36">
        <v>42197</v>
      </c>
      <c r="F1119" s="31" t="s">
        <v>2621</v>
      </c>
      <c r="G1119" s="32" t="s">
        <v>495</v>
      </c>
    </row>
    <row r="1120" spans="1:7" x14ac:dyDescent="0.35">
      <c r="A1120" s="30">
        <v>1878869</v>
      </c>
      <c r="B1120" s="31" t="s">
        <v>2622</v>
      </c>
      <c r="C1120" s="31" t="s">
        <v>377</v>
      </c>
      <c r="D1120" s="31" t="s">
        <v>426</v>
      </c>
      <c r="E1120" s="36">
        <v>42112</v>
      </c>
      <c r="F1120" s="31" t="s">
        <v>2623</v>
      </c>
      <c r="G1120" s="32" t="s">
        <v>379</v>
      </c>
    </row>
    <row r="1121" spans="1:7" x14ac:dyDescent="0.35">
      <c r="A1121" s="30">
        <v>1404200</v>
      </c>
      <c r="B1121" s="31" t="s">
        <v>2624</v>
      </c>
      <c r="C1121" s="31" t="s">
        <v>678</v>
      </c>
      <c r="D1121" s="31" t="s">
        <v>392</v>
      </c>
      <c r="E1121" s="36">
        <v>42178</v>
      </c>
      <c r="F1121" s="31" t="s">
        <v>2625</v>
      </c>
      <c r="G1121" s="32" t="s">
        <v>365</v>
      </c>
    </row>
    <row r="1122" spans="1:7" x14ac:dyDescent="0.35">
      <c r="A1122" s="30">
        <v>1824092</v>
      </c>
      <c r="B1122" s="31" t="s">
        <v>2626</v>
      </c>
      <c r="C1122" s="31" t="s">
        <v>683</v>
      </c>
      <c r="D1122" s="31" t="s">
        <v>392</v>
      </c>
      <c r="E1122" s="36">
        <v>42035</v>
      </c>
      <c r="F1122" s="31" t="s">
        <v>2627</v>
      </c>
      <c r="G1122" s="32" t="s">
        <v>398</v>
      </c>
    </row>
    <row r="1123" spans="1:7" x14ac:dyDescent="0.35">
      <c r="A1123" s="30">
        <v>1465178</v>
      </c>
      <c r="B1123" s="31" t="s">
        <v>2628</v>
      </c>
      <c r="C1123" s="31" t="s">
        <v>1021</v>
      </c>
      <c r="D1123" s="31" t="s">
        <v>401</v>
      </c>
      <c r="E1123" s="36">
        <v>42286</v>
      </c>
      <c r="F1123" s="31" t="s">
        <v>2629</v>
      </c>
      <c r="G1123" s="32" t="s">
        <v>444</v>
      </c>
    </row>
    <row r="1124" spans="1:7" x14ac:dyDescent="0.35">
      <c r="A1124" s="30">
        <v>1848862</v>
      </c>
      <c r="B1124" s="31" t="s">
        <v>2630</v>
      </c>
      <c r="C1124" s="31" t="s">
        <v>735</v>
      </c>
      <c r="D1124" s="31" t="s">
        <v>487</v>
      </c>
      <c r="E1124" s="36">
        <v>42349</v>
      </c>
      <c r="F1124" s="31" t="s">
        <v>2073</v>
      </c>
      <c r="G1124" s="32" t="s">
        <v>375</v>
      </c>
    </row>
    <row r="1125" spans="1:7" x14ac:dyDescent="0.35">
      <c r="A1125" s="30">
        <v>1622265</v>
      </c>
      <c r="B1125" s="31" t="s">
        <v>2631</v>
      </c>
      <c r="C1125" s="31" t="s">
        <v>678</v>
      </c>
      <c r="D1125" s="31" t="s">
        <v>373</v>
      </c>
      <c r="E1125" s="36">
        <v>42301</v>
      </c>
      <c r="F1125" s="31" t="s">
        <v>2632</v>
      </c>
      <c r="G1125" s="32" t="s">
        <v>370</v>
      </c>
    </row>
    <row r="1126" spans="1:7" x14ac:dyDescent="0.35">
      <c r="A1126" s="30">
        <v>1627980</v>
      </c>
      <c r="B1126" s="31" t="s">
        <v>2633</v>
      </c>
      <c r="C1126" s="31" t="s">
        <v>559</v>
      </c>
      <c r="D1126" s="31" t="s">
        <v>368</v>
      </c>
      <c r="E1126" s="36">
        <v>42152</v>
      </c>
      <c r="F1126" s="31" t="s">
        <v>2634</v>
      </c>
      <c r="G1126" s="32" t="s">
        <v>492</v>
      </c>
    </row>
    <row r="1127" spans="1:7" x14ac:dyDescent="0.35">
      <c r="A1127" s="30">
        <v>1451937</v>
      </c>
      <c r="B1127" s="31" t="s">
        <v>2635</v>
      </c>
      <c r="C1127" s="31" t="s">
        <v>646</v>
      </c>
      <c r="D1127" s="31" t="s">
        <v>368</v>
      </c>
      <c r="E1127" s="36">
        <v>42340</v>
      </c>
      <c r="F1127" s="31" t="s">
        <v>2080</v>
      </c>
      <c r="G1127" s="32" t="s">
        <v>532</v>
      </c>
    </row>
    <row r="1128" spans="1:7" x14ac:dyDescent="0.35">
      <c r="A1128" s="30">
        <v>1577871</v>
      </c>
      <c r="B1128" s="31" t="s">
        <v>2636</v>
      </c>
      <c r="C1128" s="31" t="s">
        <v>593</v>
      </c>
      <c r="D1128" s="31" t="s">
        <v>498</v>
      </c>
      <c r="E1128" s="36">
        <v>42312</v>
      </c>
      <c r="F1128" s="31" t="s">
        <v>2625</v>
      </c>
      <c r="G1128" s="32" t="s">
        <v>428</v>
      </c>
    </row>
    <row r="1129" spans="1:7" x14ac:dyDescent="0.35">
      <c r="A1129" s="30">
        <v>1399851</v>
      </c>
      <c r="B1129" s="31" t="s">
        <v>2637</v>
      </c>
      <c r="C1129" s="31" t="s">
        <v>658</v>
      </c>
      <c r="D1129" s="31" t="s">
        <v>406</v>
      </c>
      <c r="E1129" s="36">
        <v>42324</v>
      </c>
      <c r="F1129" s="31" t="s">
        <v>2638</v>
      </c>
      <c r="G1129" s="32" t="s">
        <v>398</v>
      </c>
    </row>
    <row r="1130" spans="1:7" x14ac:dyDescent="0.35">
      <c r="A1130" s="30">
        <v>1480058</v>
      </c>
      <c r="B1130" s="31" t="s">
        <v>2639</v>
      </c>
      <c r="C1130" s="31" t="s">
        <v>490</v>
      </c>
      <c r="D1130" s="31" t="s">
        <v>382</v>
      </c>
      <c r="E1130" s="36">
        <v>42179</v>
      </c>
      <c r="F1130" s="31" t="s">
        <v>1418</v>
      </c>
      <c r="G1130" s="32" t="s">
        <v>466</v>
      </c>
    </row>
    <row r="1131" spans="1:7" x14ac:dyDescent="0.35">
      <c r="A1131" s="30">
        <v>1886831</v>
      </c>
      <c r="B1131" s="31" t="s">
        <v>2640</v>
      </c>
      <c r="C1131" s="31" t="s">
        <v>725</v>
      </c>
      <c r="D1131" s="31" t="s">
        <v>447</v>
      </c>
      <c r="E1131" s="36">
        <v>42314</v>
      </c>
      <c r="F1131" s="31" t="s">
        <v>2641</v>
      </c>
      <c r="G1131" s="32" t="s">
        <v>370</v>
      </c>
    </row>
    <row r="1132" spans="1:7" x14ac:dyDescent="0.35">
      <c r="A1132" s="30">
        <v>1670033</v>
      </c>
      <c r="B1132" s="31" t="s">
        <v>2642</v>
      </c>
      <c r="C1132" s="31" t="s">
        <v>553</v>
      </c>
      <c r="D1132" s="31" t="s">
        <v>382</v>
      </c>
      <c r="E1132" s="36">
        <v>42292</v>
      </c>
      <c r="F1132" s="31" t="s">
        <v>2643</v>
      </c>
      <c r="G1132" s="32" t="s">
        <v>416</v>
      </c>
    </row>
    <row r="1133" spans="1:7" x14ac:dyDescent="0.35">
      <c r="A1133" s="30">
        <v>1515030</v>
      </c>
      <c r="B1133" s="31" t="s">
        <v>2644</v>
      </c>
      <c r="C1133" s="31" t="s">
        <v>550</v>
      </c>
      <c r="D1133" s="31" t="s">
        <v>406</v>
      </c>
      <c r="E1133" s="36">
        <v>42237</v>
      </c>
      <c r="F1133" s="31" t="s">
        <v>1680</v>
      </c>
      <c r="G1133" s="32" t="s">
        <v>379</v>
      </c>
    </row>
    <row r="1134" spans="1:7" x14ac:dyDescent="0.35">
      <c r="A1134" s="30">
        <v>1710339</v>
      </c>
      <c r="B1134" s="31" t="s">
        <v>2645</v>
      </c>
      <c r="C1134" s="31" t="s">
        <v>436</v>
      </c>
      <c r="D1134" s="31" t="s">
        <v>430</v>
      </c>
      <c r="E1134" s="36">
        <v>42005</v>
      </c>
      <c r="F1134" s="31" t="s">
        <v>2646</v>
      </c>
      <c r="G1134" s="32" t="s">
        <v>444</v>
      </c>
    </row>
    <row r="1135" spans="1:7" x14ac:dyDescent="0.35">
      <c r="A1135" s="30">
        <v>1830558</v>
      </c>
      <c r="B1135" s="31" t="s">
        <v>2647</v>
      </c>
      <c r="C1135" s="31" t="s">
        <v>1040</v>
      </c>
      <c r="D1135" s="31" t="s">
        <v>406</v>
      </c>
      <c r="E1135" s="36">
        <v>42228</v>
      </c>
      <c r="F1135" s="31" t="s">
        <v>2648</v>
      </c>
      <c r="G1135" s="32" t="s">
        <v>394</v>
      </c>
    </row>
    <row r="1136" spans="1:7" x14ac:dyDescent="0.35">
      <c r="A1136" s="30">
        <v>1625787</v>
      </c>
      <c r="B1136" s="31" t="s">
        <v>2649</v>
      </c>
      <c r="C1136" s="31" t="s">
        <v>1040</v>
      </c>
      <c r="D1136" s="31" t="s">
        <v>571</v>
      </c>
      <c r="E1136" s="36">
        <v>42175</v>
      </c>
      <c r="F1136" s="31" t="s">
        <v>871</v>
      </c>
      <c r="G1136" s="32" t="s">
        <v>444</v>
      </c>
    </row>
    <row r="1137" spans="1:7" x14ac:dyDescent="0.35">
      <c r="A1137" s="30">
        <v>1255009</v>
      </c>
      <c r="B1137" s="31" t="s">
        <v>2650</v>
      </c>
      <c r="C1137" s="31" t="s">
        <v>556</v>
      </c>
      <c r="D1137" s="31" t="s">
        <v>571</v>
      </c>
      <c r="E1137" s="36">
        <v>42052</v>
      </c>
      <c r="F1137" s="31" t="s">
        <v>2651</v>
      </c>
      <c r="G1137" s="32" t="s">
        <v>598</v>
      </c>
    </row>
    <row r="1138" spans="1:7" x14ac:dyDescent="0.35">
      <c r="A1138" s="30">
        <v>1260366</v>
      </c>
      <c r="B1138" s="31" t="s">
        <v>2652</v>
      </c>
      <c r="C1138" s="31" t="s">
        <v>593</v>
      </c>
      <c r="D1138" s="31" t="s">
        <v>423</v>
      </c>
      <c r="E1138" s="36">
        <v>42087</v>
      </c>
      <c r="F1138" s="31" t="s">
        <v>2653</v>
      </c>
      <c r="G1138" s="32" t="s">
        <v>365</v>
      </c>
    </row>
    <row r="1139" spans="1:7" x14ac:dyDescent="0.35">
      <c r="A1139" s="30">
        <v>1241772</v>
      </c>
      <c r="B1139" s="31" t="s">
        <v>2654</v>
      </c>
      <c r="C1139" s="31" t="s">
        <v>836</v>
      </c>
      <c r="D1139" s="31" t="s">
        <v>363</v>
      </c>
      <c r="E1139" s="36">
        <v>42144</v>
      </c>
      <c r="F1139" s="31" t="s">
        <v>2655</v>
      </c>
      <c r="G1139" s="32" t="s">
        <v>598</v>
      </c>
    </row>
    <row r="1140" spans="1:7" x14ac:dyDescent="0.35">
      <c r="A1140" s="30">
        <v>1776353</v>
      </c>
      <c r="B1140" s="31" t="s">
        <v>2656</v>
      </c>
      <c r="C1140" s="31" t="s">
        <v>630</v>
      </c>
      <c r="D1140" s="31" t="s">
        <v>451</v>
      </c>
      <c r="E1140" s="36">
        <v>42298</v>
      </c>
      <c r="F1140" s="31" t="s">
        <v>2657</v>
      </c>
      <c r="G1140" s="32" t="s">
        <v>420</v>
      </c>
    </row>
    <row r="1141" spans="1:7" x14ac:dyDescent="0.35">
      <c r="A1141" s="30">
        <v>1533400</v>
      </c>
      <c r="B1141" s="31" t="s">
        <v>2658</v>
      </c>
      <c r="C1141" s="31" t="s">
        <v>840</v>
      </c>
      <c r="D1141" s="31" t="s">
        <v>464</v>
      </c>
      <c r="E1141" s="36">
        <v>42222</v>
      </c>
      <c r="F1141" s="31" t="s">
        <v>644</v>
      </c>
      <c r="G1141" s="32" t="s">
        <v>389</v>
      </c>
    </row>
    <row r="1142" spans="1:7" x14ac:dyDescent="0.35">
      <c r="A1142" s="30">
        <v>1810923</v>
      </c>
      <c r="B1142" s="31" t="s">
        <v>2659</v>
      </c>
      <c r="C1142" s="31" t="s">
        <v>980</v>
      </c>
      <c r="D1142" s="31" t="s">
        <v>373</v>
      </c>
      <c r="E1142" s="36">
        <v>42123</v>
      </c>
      <c r="F1142" s="31" t="s">
        <v>364</v>
      </c>
      <c r="G1142" s="32" t="s">
        <v>420</v>
      </c>
    </row>
    <row r="1143" spans="1:7" x14ac:dyDescent="0.35">
      <c r="A1143" s="30">
        <v>1878616</v>
      </c>
      <c r="B1143" s="31" t="s">
        <v>2660</v>
      </c>
      <c r="C1143" s="31" t="s">
        <v>405</v>
      </c>
      <c r="D1143" s="31" t="s">
        <v>368</v>
      </c>
      <c r="E1143" s="36">
        <v>42176</v>
      </c>
      <c r="F1143" s="31" t="s">
        <v>2661</v>
      </c>
      <c r="G1143" s="32" t="s">
        <v>384</v>
      </c>
    </row>
    <row r="1144" spans="1:7" x14ac:dyDescent="0.35">
      <c r="A1144" s="30">
        <v>1767043</v>
      </c>
      <c r="B1144" s="31" t="s">
        <v>2662</v>
      </c>
      <c r="C1144" s="31" t="s">
        <v>637</v>
      </c>
      <c r="D1144" s="31" t="s">
        <v>387</v>
      </c>
      <c r="E1144" s="36">
        <v>42338</v>
      </c>
      <c r="F1144" s="31" t="s">
        <v>2663</v>
      </c>
      <c r="G1144" s="32" t="s">
        <v>389</v>
      </c>
    </row>
    <row r="1145" spans="1:7" x14ac:dyDescent="0.35">
      <c r="A1145" s="30">
        <v>1572333</v>
      </c>
      <c r="B1145" s="31" t="s">
        <v>2664</v>
      </c>
      <c r="C1145" s="31" t="s">
        <v>468</v>
      </c>
      <c r="D1145" s="31" t="s">
        <v>410</v>
      </c>
      <c r="E1145" s="36">
        <v>42059</v>
      </c>
      <c r="F1145" s="31" t="s">
        <v>2665</v>
      </c>
      <c r="G1145" s="32" t="s">
        <v>576</v>
      </c>
    </row>
    <row r="1146" spans="1:7" x14ac:dyDescent="0.35">
      <c r="A1146" s="30">
        <v>1239980</v>
      </c>
      <c r="B1146" s="31" t="s">
        <v>2666</v>
      </c>
      <c r="C1146" s="31" t="s">
        <v>454</v>
      </c>
      <c r="D1146" s="31" t="s">
        <v>410</v>
      </c>
      <c r="E1146" s="36">
        <v>42041</v>
      </c>
      <c r="F1146" s="31" t="s">
        <v>2667</v>
      </c>
      <c r="G1146" s="32" t="s">
        <v>375</v>
      </c>
    </row>
    <row r="1147" spans="1:7" x14ac:dyDescent="0.35">
      <c r="A1147" s="30">
        <v>1361443</v>
      </c>
      <c r="B1147" s="31" t="s">
        <v>2668</v>
      </c>
      <c r="C1147" s="31" t="s">
        <v>433</v>
      </c>
      <c r="D1147" s="31" t="s">
        <v>451</v>
      </c>
      <c r="E1147" s="36">
        <v>42212</v>
      </c>
      <c r="F1147" s="31" t="s">
        <v>2669</v>
      </c>
      <c r="G1147" s="32" t="s">
        <v>428</v>
      </c>
    </row>
    <row r="1148" spans="1:7" x14ac:dyDescent="0.35">
      <c r="A1148" s="30">
        <v>1878429</v>
      </c>
      <c r="B1148" s="31" t="s">
        <v>2670</v>
      </c>
      <c r="C1148" s="31" t="s">
        <v>514</v>
      </c>
      <c r="D1148" s="31" t="s">
        <v>406</v>
      </c>
      <c r="E1148" s="36">
        <v>42105</v>
      </c>
      <c r="F1148" s="31" t="s">
        <v>2671</v>
      </c>
      <c r="G1148" s="32" t="s">
        <v>441</v>
      </c>
    </row>
    <row r="1149" spans="1:7" x14ac:dyDescent="0.35">
      <c r="A1149" s="30">
        <v>1778291</v>
      </c>
      <c r="B1149" s="31" t="s">
        <v>2672</v>
      </c>
      <c r="C1149" s="31" t="s">
        <v>414</v>
      </c>
      <c r="D1149" s="31" t="s">
        <v>464</v>
      </c>
      <c r="E1149" s="36">
        <v>42167</v>
      </c>
      <c r="F1149" s="31" t="s">
        <v>2673</v>
      </c>
      <c r="G1149" s="32" t="s">
        <v>398</v>
      </c>
    </row>
    <row r="1150" spans="1:7" x14ac:dyDescent="0.35">
      <c r="A1150" s="30">
        <v>1341965</v>
      </c>
      <c r="B1150" s="31" t="s">
        <v>2674</v>
      </c>
      <c r="C1150" s="31" t="s">
        <v>732</v>
      </c>
      <c r="D1150" s="31" t="s">
        <v>447</v>
      </c>
      <c r="E1150" s="36">
        <v>42120</v>
      </c>
      <c r="F1150" s="31" t="s">
        <v>1030</v>
      </c>
      <c r="G1150" s="32" t="s">
        <v>403</v>
      </c>
    </row>
    <row r="1151" spans="1:7" x14ac:dyDescent="0.35">
      <c r="A1151" s="30">
        <v>1459482</v>
      </c>
      <c r="B1151" s="31" t="s">
        <v>2675</v>
      </c>
      <c r="C1151" s="31" t="s">
        <v>480</v>
      </c>
      <c r="D1151" s="31" t="s">
        <v>426</v>
      </c>
      <c r="E1151" s="36">
        <v>42061</v>
      </c>
      <c r="F1151" s="31" t="s">
        <v>2676</v>
      </c>
      <c r="G1151" s="32" t="s">
        <v>466</v>
      </c>
    </row>
    <row r="1152" spans="1:7" x14ac:dyDescent="0.35">
      <c r="A1152" s="30">
        <v>1782826</v>
      </c>
      <c r="B1152" s="31" t="s">
        <v>2677</v>
      </c>
      <c r="C1152" s="31" t="s">
        <v>550</v>
      </c>
      <c r="D1152" s="31" t="s">
        <v>382</v>
      </c>
      <c r="E1152" s="36">
        <v>42335</v>
      </c>
      <c r="F1152" s="31" t="s">
        <v>2678</v>
      </c>
      <c r="G1152" s="32" t="s">
        <v>529</v>
      </c>
    </row>
    <row r="1153" spans="1:7" x14ac:dyDescent="0.35">
      <c r="A1153" s="30">
        <v>1883994</v>
      </c>
      <c r="B1153" s="31" t="s">
        <v>2679</v>
      </c>
      <c r="C1153" s="31" t="s">
        <v>1026</v>
      </c>
      <c r="D1153" s="31" t="s">
        <v>406</v>
      </c>
      <c r="E1153" s="36">
        <v>42264</v>
      </c>
      <c r="F1153" s="31" t="s">
        <v>2425</v>
      </c>
      <c r="G1153" s="32" t="s">
        <v>370</v>
      </c>
    </row>
    <row r="1154" spans="1:7" x14ac:dyDescent="0.35">
      <c r="A1154" s="30">
        <v>1549184</v>
      </c>
      <c r="B1154" s="31" t="s">
        <v>2680</v>
      </c>
      <c r="C1154" s="31" t="s">
        <v>396</v>
      </c>
      <c r="D1154" s="31" t="s">
        <v>368</v>
      </c>
      <c r="E1154" s="36">
        <v>42304</v>
      </c>
      <c r="F1154" s="31" t="s">
        <v>2681</v>
      </c>
      <c r="G1154" s="32" t="s">
        <v>394</v>
      </c>
    </row>
    <row r="1155" spans="1:7" x14ac:dyDescent="0.35">
      <c r="A1155" s="30">
        <v>1451915</v>
      </c>
      <c r="B1155" s="31" t="s">
        <v>2682</v>
      </c>
      <c r="C1155" s="31" t="s">
        <v>538</v>
      </c>
      <c r="D1155" s="31" t="s">
        <v>382</v>
      </c>
      <c r="E1155" s="36">
        <v>42158</v>
      </c>
      <c r="F1155" s="31" t="s">
        <v>2683</v>
      </c>
      <c r="G1155" s="32" t="s">
        <v>420</v>
      </c>
    </row>
    <row r="1156" spans="1:7" x14ac:dyDescent="0.35">
      <c r="A1156" s="30">
        <v>1500820</v>
      </c>
      <c r="B1156" s="31" t="s">
        <v>2684</v>
      </c>
      <c r="C1156" s="31" t="s">
        <v>630</v>
      </c>
      <c r="D1156" s="31" t="s">
        <v>464</v>
      </c>
      <c r="E1156" s="36">
        <v>42264</v>
      </c>
      <c r="F1156" s="31" t="s">
        <v>2685</v>
      </c>
      <c r="G1156" s="32" t="s">
        <v>428</v>
      </c>
    </row>
    <row r="1157" spans="1:7" x14ac:dyDescent="0.35">
      <c r="A1157" s="30">
        <v>1758187</v>
      </c>
      <c r="B1157" s="31" t="s">
        <v>2686</v>
      </c>
      <c r="C1157" s="31" t="s">
        <v>1021</v>
      </c>
      <c r="D1157" s="31" t="s">
        <v>451</v>
      </c>
      <c r="E1157" s="36">
        <v>42349</v>
      </c>
      <c r="F1157" s="31" t="s">
        <v>2687</v>
      </c>
      <c r="G1157" s="32" t="s">
        <v>532</v>
      </c>
    </row>
    <row r="1158" spans="1:7" x14ac:dyDescent="0.35">
      <c r="A1158" s="30">
        <v>1563793</v>
      </c>
      <c r="B1158" s="31" t="s">
        <v>2688</v>
      </c>
      <c r="C1158" s="31" t="s">
        <v>1026</v>
      </c>
      <c r="D1158" s="31" t="s">
        <v>392</v>
      </c>
      <c r="E1158" s="36">
        <v>42257</v>
      </c>
      <c r="F1158" s="31" t="s">
        <v>2689</v>
      </c>
      <c r="G1158" s="32" t="s">
        <v>412</v>
      </c>
    </row>
    <row r="1159" spans="1:7" x14ac:dyDescent="0.35">
      <c r="A1159" s="30">
        <v>1428331</v>
      </c>
      <c r="B1159" s="31" t="s">
        <v>2690</v>
      </c>
      <c r="C1159" s="31" t="s">
        <v>698</v>
      </c>
      <c r="D1159" s="31" t="s">
        <v>410</v>
      </c>
      <c r="E1159" s="36">
        <v>42021</v>
      </c>
      <c r="F1159" s="31" t="s">
        <v>2691</v>
      </c>
      <c r="G1159" s="32" t="s">
        <v>441</v>
      </c>
    </row>
    <row r="1160" spans="1:7" x14ac:dyDescent="0.35">
      <c r="A1160" s="30">
        <v>1419258</v>
      </c>
      <c r="B1160" s="31" t="s">
        <v>2692</v>
      </c>
      <c r="C1160" s="31" t="s">
        <v>776</v>
      </c>
      <c r="D1160" s="31" t="s">
        <v>406</v>
      </c>
      <c r="E1160" s="36">
        <v>42253</v>
      </c>
      <c r="F1160" s="31" t="s">
        <v>2027</v>
      </c>
      <c r="G1160" s="32" t="s">
        <v>375</v>
      </c>
    </row>
    <row r="1161" spans="1:7" x14ac:dyDescent="0.35">
      <c r="A1161" s="30">
        <v>1309856</v>
      </c>
      <c r="B1161" s="31" t="s">
        <v>2693</v>
      </c>
      <c r="C1161" s="31" t="s">
        <v>1246</v>
      </c>
      <c r="D1161" s="31" t="s">
        <v>423</v>
      </c>
      <c r="E1161" s="36">
        <v>42225</v>
      </c>
      <c r="F1161" s="31" t="s">
        <v>2694</v>
      </c>
      <c r="G1161" s="32" t="s">
        <v>389</v>
      </c>
    </row>
    <row r="1162" spans="1:7" x14ac:dyDescent="0.35">
      <c r="A1162" s="30">
        <v>1764666</v>
      </c>
      <c r="B1162" s="31" t="s">
        <v>2695</v>
      </c>
      <c r="C1162" s="31" t="s">
        <v>501</v>
      </c>
      <c r="D1162" s="31" t="s">
        <v>382</v>
      </c>
      <c r="E1162" s="36">
        <v>42037</v>
      </c>
      <c r="F1162" s="31" t="s">
        <v>2696</v>
      </c>
      <c r="G1162" s="32" t="s">
        <v>495</v>
      </c>
    </row>
    <row r="1163" spans="1:7" x14ac:dyDescent="0.35">
      <c r="A1163" s="30">
        <v>1786322</v>
      </c>
      <c r="B1163" s="31" t="s">
        <v>2697</v>
      </c>
      <c r="C1163" s="31" t="s">
        <v>471</v>
      </c>
      <c r="D1163" s="31" t="s">
        <v>447</v>
      </c>
      <c r="E1163" s="36">
        <v>42099</v>
      </c>
      <c r="F1163" s="31" t="s">
        <v>2698</v>
      </c>
      <c r="G1163" s="32" t="s">
        <v>375</v>
      </c>
    </row>
    <row r="1164" spans="1:7" x14ac:dyDescent="0.35">
      <c r="A1164" s="30">
        <v>1444689</v>
      </c>
      <c r="B1164" s="31" t="s">
        <v>2699</v>
      </c>
      <c r="C1164" s="31" t="s">
        <v>980</v>
      </c>
      <c r="D1164" s="31" t="s">
        <v>498</v>
      </c>
      <c r="E1164" s="36">
        <v>42028</v>
      </c>
      <c r="F1164" s="31" t="s">
        <v>2700</v>
      </c>
      <c r="G1164" s="32" t="s">
        <v>416</v>
      </c>
    </row>
    <row r="1165" spans="1:7" x14ac:dyDescent="0.35">
      <c r="A1165" s="30">
        <v>1327674</v>
      </c>
      <c r="B1165" s="31" t="s">
        <v>2701</v>
      </c>
      <c r="C1165" s="31" t="s">
        <v>1246</v>
      </c>
      <c r="D1165" s="31" t="s">
        <v>387</v>
      </c>
      <c r="E1165" s="36">
        <v>42134</v>
      </c>
      <c r="F1165" s="31" t="s">
        <v>2702</v>
      </c>
      <c r="G1165" s="32" t="s">
        <v>379</v>
      </c>
    </row>
    <row r="1166" spans="1:7" x14ac:dyDescent="0.35">
      <c r="A1166" s="30">
        <v>1766315</v>
      </c>
      <c r="B1166" s="31" t="s">
        <v>2703</v>
      </c>
      <c r="C1166" s="31" t="s">
        <v>868</v>
      </c>
      <c r="D1166" s="31" t="s">
        <v>373</v>
      </c>
      <c r="E1166" s="36">
        <v>42028</v>
      </c>
      <c r="F1166" s="31" t="s">
        <v>2704</v>
      </c>
      <c r="G1166" s="32" t="s">
        <v>495</v>
      </c>
    </row>
    <row r="1167" spans="1:7" x14ac:dyDescent="0.35">
      <c r="A1167" s="30">
        <v>1279282</v>
      </c>
      <c r="B1167" s="31" t="s">
        <v>2705</v>
      </c>
      <c r="C1167" s="31" t="s">
        <v>840</v>
      </c>
      <c r="D1167" s="31" t="s">
        <v>373</v>
      </c>
      <c r="E1167" s="36">
        <v>42324</v>
      </c>
      <c r="F1167" s="31" t="s">
        <v>2706</v>
      </c>
      <c r="G1167" s="32" t="s">
        <v>576</v>
      </c>
    </row>
    <row r="1168" spans="1:7" x14ac:dyDescent="0.35">
      <c r="A1168" s="30">
        <v>1512884</v>
      </c>
      <c r="B1168" s="31" t="s">
        <v>2707</v>
      </c>
      <c r="C1168" s="31" t="s">
        <v>460</v>
      </c>
      <c r="D1168" s="31" t="s">
        <v>363</v>
      </c>
      <c r="E1168" s="36">
        <v>42083</v>
      </c>
      <c r="F1168" s="31" t="s">
        <v>2708</v>
      </c>
      <c r="G1168" s="32" t="s">
        <v>466</v>
      </c>
    </row>
    <row r="1169" spans="1:7" x14ac:dyDescent="0.35">
      <c r="A1169" s="30">
        <v>1864322</v>
      </c>
      <c r="B1169" s="31" t="s">
        <v>2709</v>
      </c>
      <c r="C1169" s="31" t="s">
        <v>705</v>
      </c>
      <c r="D1169" s="31" t="s">
        <v>382</v>
      </c>
      <c r="E1169" s="36">
        <v>42324</v>
      </c>
      <c r="F1169" s="31" t="s">
        <v>2710</v>
      </c>
      <c r="G1169" s="32" t="s">
        <v>412</v>
      </c>
    </row>
    <row r="1170" spans="1:7" x14ac:dyDescent="0.35">
      <c r="A1170" s="30">
        <v>1710295</v>
      </c>
      <c r="B1170" s="31" t="s">
        <v>2711</v>
      </c>
      <c r="C1170" s="31" t="s">
        <v>896</v>
      </c>
      <c r="D1170" s="31" t="s">
        <v>426</v>
      </c>
      <c r="E1170" s="36">
        <v>42172</v>
      </c>
      <c r="F1170" s="31" t="s">
        <v>2712</v>
      </c>
      <c r="G1170" s="32" t="s">
        <v>403</v>
      </c>
    </row>
    <row r="1171" spans="1:7" x14ac:dyDescent="0.35">
      <c r="A1171" s="30">
        <v>1642907</v>
      </c>
      <c r="B1171" s="31" t="s">
        <v>2713</v>
      </c>
      <c r="C1171" s="31" t="s">
        <v>776</v>
      </c>
      <c r="D1171" s="31" t="s">
        <v>487</v>
      </c>
      <c r="E1171" s="36">
        <v>42159</v>
      </c>
      <c r="F1171" s="31" t="s">
        <v>2714</v>
      </c>
      <c r="G1171" s="32" t="s">
        <v>370</v>
      </c>
    </row>
    <row r="1172" spans="1:7" x14ac:dyDescent="0.35">
      <c r="A1172" s="30">
        <v>1613874</v>
      </c>
      <c r="B1172" s="31" t="s">
        <v>2715</v>
      </c>
      <c r="C1172" s="31" t="s">
        <v>779</v>
      </c>
      <c r="D1172" s="31" t="s">
        <v>451</v>
      </c>
      <c r="E1172" s="36">
        <v>42325</v>
      </c>
      <c r="F1172" s="31" t="s">
        <v>2716</v>
      </c>
      <c r="G1172" s="32" t="s">
        <v>516</v>
      </c>
    </row>
    <row r="1173" spans="1:7" x14ac:dyDescent="0.35">
      <c r="A1173" s="30">
        <v>1312566</v>
      </c>
      <c r="B1173" s="31" t="s">
        <v>2717</v>
      </c>
      <c r="C1173" s="31" t="s">
        <v>611</v>
      </c>
      <c r="D1173" s="31" t="s">
        <v>447</v>
      </c>
      <c r="E1173" s="36">
        <v>42112</v>
      </c>
      <c r="F1173" s="31" t="s">
        <v>2718</v>
      </c>
      <c r="G1173" s="32" t="s">
        <v>444</v>
      </c>
    </row>
    <row r="1174" spans="1:7" x14ac:dyDescent="0.35">
      <c r="A1174" s="30">
        <v>1817903</v>
      </c>
      <c r="B1174" s="31" t="s">
        <v>2719</v>
      </c>
      <c r="C1174" s="31" t="s">
        <v>719</v>
      </c>
      <c r="D1174" s="31" t="s">
        <v>392</v>
      </c>
      <c r="E1174" s="36">
        <v>42216</v>
      </c>
      <c r="F1174" s="31" t="s">
        <v>2720</v>
      </c>
      <c r="G1174" s="32" t="s">
        <v>516</v>
      </c>
    </row>
    <row r="1175" spans="1:7" x14ac:dyDescent="0.35">
      <c r="A1175" s="30">
        <v>1435649</v>
      </c>
      <c r="B1175" s="31" t="s">
        <v>2721</v>
      </c>
      <c r="C1175" s="31" t="s">
        <v>460</v>
      </c>
      <c r="D1175" s="31" t="s">
        <v>487</v>
      </c>
      <c r="E1175" s="36">
        <v>42339</v>
      </c>
      <c r="F1175" s="31" t="s">
        <v>824</v>
      </c>
      <c r="G1175" s="32" t="s">
        <v>492</v>
      </c>
    </row>
    <row r="1176" spans="1:7" x14ac:dyDescent="0.35">
      <c r="A1176" s="30">
        <v>1477767</v>
      </c>
      <c r="B1176" s="31" t="s">
        <v>2722</v>
      </c>
      <c r="C1176" s="31" t="s">
        <v>611</v>
      </c>
      <c r="D1176" s="31" t="s">
        <v>401</v>
      </c>
      <c r="E1176" s="36">
        <v>42284</v>
      </c>
      <c r="F1176" s="31" t="s">
        <v>2723</v>
      </c>
      <c r="G1176" s="32" t="s">
        <v>444</v>
      </c>
    </row>
    <row r="1177" spans="1:7" x14ac:dyDescent="0.35">
      <c r="A1177" s="30">
        <v>1238125</v>
      </c>
      <c r="B1177" s="31" t="s">
        <v>2724</v>
      </c>
      <c r="C1177" s="31" t="s">
        <v>559</v>
      </c>
      <c r="D1177" s="31" t="s">
        <v>571</v>
      </c>
      <c r="E1177" s="36">
        <v>42256</v>
      </c>
      <c r="F1177" s="31" t="s">
        <v>2725</v>
      </c>
      <c r="G1177" s="32" t="s">
        <v>444</v>
      </c>
    </row>
    <row r="1178" spans="1:7" x14ac:dyDescent="0.35">
      <c r="A1178" s="30">
        <v>1514459</v>
      </c>
      <c r="B1178" s="31" t="s">
        <v>2726</v>
      </c>
      <c r="C1178" s="31" t="s">
        <v>439</v>
      </c>
      <c r="D1178" s="31" t="s">
        <v>426</v>
      </c>
      <c r="E1178" s="36">
        <v>42091</v>
      </c>
      <c r="F1178" s="31" t="s">
        <v>2727</v>
      </c>
      <c r="G1178" s="32" t="s">
        <v>576</v>
      </c>
    </row>
    <row r="1179" spans="1:7" x14ac:dyDescent="0.35">
      <c r="A1179" s="30">
        <v>1859875</v>
      </c>
      <c r="B1179" s="31" t="s">
        <v>2728</v>
      </c>
      <c r="C1179" s="31" t="s">
        <v>391</v>
      </c>
      <c r="D1179" s="31" t="s">
        <v>455</v>
      </c>
      <c r="E1179" s="36">
        <v>42175</v>
      </c>
      <c r="F1179" s="31" t="s">
        <v>1552</v>
      </c>
      <c r="G1179" s="32" t="s">
        <v>389</v>
      </c>
    </row>
    <row r="1180" spans="1:7" x14ac:dyDescent="0.35">
      <c r="A1180" s="30">
        <v>1206569</v>
      </c>
      <c r="B1180" s="31" t="s">
        <v>2729</v>
      </c>
      <c r="C1180" s="31" t="s">
        <v>752</v>
      </c>
      <c r="D1180" s="31" t="s">
        <v>447</v>
      </c>
      <c r="E1180" s="36">
        <v>42230</v>
      </c>
      <c r="F1180" s="31" t="s">
        <v>469</v>
      </c>
      <c r="G1180" s="32" t="s">
        <v>529</v>
      </c>
    </row>
    <row r="1181" spans="1:7" x14ac:dyDescent="0.35">
      <c r="A1181" s="30">
        <v>1807750</v>
      </c>
      <c r="B1181" s="31" t="s">
        <v>2730</v>
      </c>
      <c r="C1181" s="31" t="s">
        <v>362</v>
      </c>
      <c r="D1181" s="31" t="s">
        <v>451</v>
      </c>
      <c r="E1181" s="36">
        <v>42225</v>
      </c>
      <c r="F1181" s="31" t="s">
        <v>2731</v>
      </c>
      <c r="G1181" s="32" t="s">
        <v>403</v>
      </c>
    </row>
    <row r="1182" spans="1:7" x14ac:dyDescent="0.35">
      <c r="A1182" s="30">
        <v>1422701</v>
      </c>
      <c r="B1182" s="31" t="s">
        <v>2732</v>
      </c>
      <c r="C1182" s="31" t="s">
        <v>433</v>
      </c>
      <c r="D1182" s="31" t="s">
        <v>387</v>
      </c>
      <c r="E1182" s="36">
        <v>42202</v>
      </c>
      <c r="F1182" s="31" t="s">
        <v>2733</v>
      </c>
      <c r="G1182" s="32" t="s">
        <v>370</v>
      </c>
    </row>
    <row r="1183" spans="1:7" x14ac:dyDescent="0.35">
      <c r="A1183" s="30">
        <v>1778571</v>
      </c>
      <c r="B1183" s="31" t="s">
        <v>2734</v>
      </c>
      <c r="C1183" s="31" t="s">
        <v>637</v>
      </c>
      <c r="D1183" s="31" t="s">
        <v>401</v>
      </c>
      <c r="E1183" s="36">
        <v>42260</v>
      </c>
      <c r="F1183" s="31" t="s">
        <v>2735</v>
      </c>
      <c r="G1183" s="32" t="s">
        <v>384</v>
      </c>
    </row>
    <row r="1184" spans="1:7" x14ac:dyDescent="0.35">
      <c r="A1184" s="30">
        <v>1525557</v>
      </c>
      <c r="B1184" s="31" t="s">
        <v>2736</v>
      </c>
      <c r="C1184" s="31" t="s">
        <v>506</v>
      </c>
      <c r="D1184" s="31" t="s">
        <v>401</v>
      </c>
      <c r="E1184" s="36">
        <v>42133</v>
      </c>
      <c r="F1184" s="31" t="s">
        <v>2737</v>
      </c>
      <c r="G1184" s="32" t="s">
        <v>416</v>
      </c>
    </row>
    <row r="1185" spans="1:7" x14ac:dyDescent="0.35">
      <c r="A1185" s="30">
        <v>1391377</v>
      </c>
      <c r="B1185" s="31" t="s">
        <v>2738</v>
      </c>
      <c r="C1185" s="31" t="s">
        <v>1026</v>
      </c>
      <c r="D1185" s="31" t="s">
        <v>373</v>
      </c>
      <c r="E1185" s="36">
        <v>42118</v>
      </c>
      <c r="F1185" s="31" t="s">
        <v>2739</v>
      </c>
      <c r="G1185" s="32" t="s">
        <v>444</v>
      </c>
    </row>
    <row r="1186" spans="1:7" x14ac:dyDescent="0.35">
      <c r="A1186" s="30">
        <v>1345254</v>
      </c>
      <c r="B1186" s="31" t="s">
        <v>2740</v>
      </c>
      <c r="C1186" s="31" t="s">
        <v>716</v>
      </c>
      <c r="D1186" s="31" t="s">
        <v>382</v>
      </c>
      <c r="E1186" s="36">
        <v>42104</v>
      </c>
      <c r="F1186" s="31" t="s">
        <v>2741</v>
      </c>
      <c r="G1186" s="32" t="s">
        <v>598</v>
      </c>
    </row>
    <row r="1187" spans="1:7" x14ac:dyDescent="0.35">
      <c r="A1187" s="30">
        <v>1387873</v>
      </c>
      <c r="B1187" s="31" t="s">
        <v>2742</v>
      </c>
      <c r="C1187" s="31" t="s">
        <v>596</v>
      </c>
      <c r="D1187" s="31" t="s">
        <v>392</v>
      </c>
      <c r="E1187" s="36">
        <v>42131</v>
      </c>
      <c r="F1187" s="31" t="s">
        <v>2743</v>
      </c>
      <c r="G1187" s="32" t="s">
        <v>416</v>
      </c>
    </row>
    <row r="1188" spans="1:7" x14ac:dyDescent="0.35">
      <c r="A1188" s="30">
        <v>1862861</v>
      </c>
      <c r="B1188" s="31" t="s">
        <v>2744</v>
      </c>
      <c r="C1188" s="31" t="s">
        <v>725</v>
      </c>
      <c r="D1188" s="31" t="s">
        <v>571</v>
      </c>
      <c r="E1188" s="36">
        <v>42239</v>
      </c>
      <c r="F1188" s="31" t="s">
        <v>2745</v>
      </c>
      <c r="G1188" s="32" t="s">
        <v>412</v>
      </c>
    </row>
    <row r="1189" spans="1:7" x14ac:dyDescent="0.35">
      <c r="A1189" s="30">
        <v>1379631</v>
      </c>
      <c r="B1189" s="31" t="s">
        <v>2746</v>
      </c>
      <c r="C1189" s="31" t="s">
        <v>436</v>
      </c>
      <c r="D1189" s="31" t="s">
        <v>426</v>
      </c>
      <c r="E1189" s="36">
        <v>42255</v>
      </c>
      <c r="F1189" s="31" t="s">
        <v>2747</v>
      </c>
      <c r="G1189" s="32" t="s">
        <v>403</v>
      </c>
    </row>
    <row r="1190" spans="1:7" x14ac:dyDescent="0.35">
      <c r="A1190" s="30">
        <v>1494073</v>
      </c>
      <c r="B1190" s="31" t="s">
        <v>2748</v>
      </c>
      <c r="C1190" s="31" t="s">
        <v>611</v>
      </c>
      <c r="D1190" s="31" t="s">
        <v>387</v>
      </c>
      <c r="E1190" s="36">
        <v>42175</v>
      </c>
      <c r="F1190" s="31" t="s">
        <v>1644</v>
      </c>
      <c r="G1190" s="32" t="s">
        <v>416</v>
      </c>
    </row>
    <row r="1191" spans="1:7" x14ac:dyDescent="0.35">
      <c r="A1191" s="30">
        <v>1739426</v>
      </c>
      <c r="B1191" s="31" t="s">
        <v>2749</v>
      </c>
      <c r="C1191" s="31" t="s">
        <v>1106</v>
      </c>
      <c r="D1191" s="31" t="s">
        <v>423</v>
      </c>
      <c r="E1191" s="36">
        <v>42247</v>
      </c>
      <c r="F1191" s="31" t="s">
        <v>2750</v>
      </c>
      <c r="G1191" s="32" t="s">
        <v>375</v>
      </c>
    </row>
    <row r="1192" spans="1:7" x14ac:dyDescent="0.35">
      <c r="A1192" s="30">
        <v>1869088</v>
      </c>
      <c r="B1192" s="31" t="s">
        <v>2751</v>
      </c>
      <c r="C1192" s="31" t="s">
        <v>1021</v>
      </c>
      <c r="D1192" s="31" t="s">
        <v>447</v>
      </c>
      <c r="E1192" s="36">
        <v>42042</v>
      </c>
      <c r="F1192" s="31" t="s">
        <v>2752</v>
      </c>
      <c r="G1192" s="32" t="s">
        <v>495</v>
      </c>
    </row>
    <row r="1193" spans="1:7" x14ac:dyDescent="0.35">
      <c r="A1193" s="30">
        <v>1714320</v>
      </c>
      <c r="B1193" s="31" t="s">
        <v>2753</v>
      </c>
      <c r="C1193" s="31" t="s">
        <v>480</v>
      </c>
      <c r="D1193" s="31" t="s">
        <v>382</v>
      </c>
      <c r="E1193" s="36">
        <v>42341</v>
      </c>
      <c r="F1193" s="31" t="s">
        <v>2118</v>
      </c>
      <c r="G1193" s="32" t="s">
        <v>516</v>
      </c>
    </row>
    <row r="1194" spans="1:7" x14ac:dyDescent="0.35">
      <c r="A1194" s="30">
        <v>1431374</v>
      </c>
      <c r="B1194" s="31" t="s">
        <v>2754</v>
      </c>
      <c r="C1194" s="31" t="s">
        <v>436</v>
      </c>
      <c r="D1194" s="31" t="s">
        <v>363</v>
      </c>
      <c r="E1194" s="36">
        <v>42175</v>
      </c>
      <c r="F1194" s="31" t="s">
        <v>2755</v>
      </c>
      <c r="G1194" s="32" t="s">
        <v>403</v>
      </c>
    </row>
    <row r="1195" spans="1:7" x14ac:dyDescent="0.35">
      <c r="A1195" s="30">
        <v>1217967</v>
      </c>
      <c r="B1195" s="31" t="s">
        <v>2756</v>
      </c>
      <c r="C1195" s="31" t="s">
        <v>362</v>
      </c>
      <c r="D1195" s="31" t="s">
        <v>363</v>
      </c>
      <c r="E1195" s="36">
        <v>42163</v>
      </c>
      <c r="F1195" s="31" t="s">
        <v>2757</v>
      </c>
      <c r="G1195" s="32" t="s">
        <v>394</v>
      </c>
    </row>
    <row r="1196" spans="1:7" x14ac:dyDescent="0.35">
      <c r="A1196" s="30">
        <v>1292890</v>
      </c>
      <c r="B1196" s="31" t="s">
        <v>2758</v>
      </c>
      <c r="C1196" s="31" t="s">
        <v>497</v>
      </c>
      <c r="D1196" s="31" t="s">
        <v>387</v>
      </c>
      <c r="E1196" s="36">
        <v>42163</v>
      </c>
      <c r="F1196" s="31" t="s">
        <v>2759</v>
      </c>
      <c r="G1196" s="32" t="s">
        <v>495</v>
      </c>
    </row>
    <row r="1197" spans="1:7" x14ac:dyDescent="0.35">
      <c r="A1197" s="30">
        <v>1754227</v>
      </c>
      <c r="B1197" s="31" t="s">
        <v>2760</v>
      </c>
      <c r="C1197" s="31" t="s">
        <v>752</v>
      </c>
      <c r="D1197" s="31" t="s">
        <v>451</v>
      </c>
      <c r="E1197" s="36">
        <v>42112</v>
      </c>
      <c r="F1197" s="31" t="s">
        <v>2761</v>
      </c>
      <c r="G1197" s="32" t="s">
        <v>516</v>
      </c>
    </row>
    <row r="1198" spans="1:7" x14ac:dyDescent="0.35">
      <c r="A1198" s="30">
        <v>1859928</v>
      </c>
      <c r="B1198" s="31" t="s">
        <v>2762</v>
      </c>
      <c r="C1198" s="31" t="s">
        <v>514</v>
      </c>
      <c r="D1198" s="31" t="s">
        <v>368</v>
      </c>
      <c r="E1198" s="36">
        <v>42303</v>
      </c>
      <c r="F1198" s="31" t="s">
        <v>1589</v>
      </c>
      <c r="G1198" s="32" t="s">
        <v>576</v>
      </c>
    </row>
    <row r="1199" spans="1:7" x14ac:dyDescent="0.35">
      <c r="A1199" s="30">
        <v>1220360</v>
      </c>
      <c r="B1199" s="31" t="s">
        <v>2763</v>
      </c>
      <c r="C1199" s="31" t="s">
        <v>889</v>
      </c>
      <c r="D1199" s="31" t="s">
        <v>363</v>
      </c>
      <c r="E1199" s="36">
        <v>42352</v>
      </c>
      <c r="F1199" s="31" t="s">
        <v>2764</v>
      </c>
      <c r="G1199" s="32" t="s">
        <v>598</v>
      </c>
    </row>
    <row r="1200" spans="1:7" x14ac:dyDescent="0.35">
      <c r="A1200" s="30">
        <v>1683821</v>
      </c>
      <c r="B1200" s="31" t="s">
        <v>2765</v>
      </c>
      <c r="C1200" s="31" t="s">
        <v>1021</v>
      </c>
      <c r="D1200" s="31" t="s">
        <v>392</v>
      </c>
      <c r="E1200" s="36">
        <v>42013</v>
      </c>
      <c r="F1200" s="31" t="s">
        <v>2766</v>
      </c>
      <c r="G1200" s="32" t="s">
        <v>403</v>
      </c>
    </row>
    <row r="1201" spans="1:7" x14ac:dyDescent="0.35">
      <c r="A1201" s="30">
        <v>1302991</v>
      </c>
      <c r="B1201" s="31" t="s">
        <v>2767</v>
      </c>
      <c r="C1201" s="31" t="s">
        <v>859</v>
      </c>
      <c r="D1201" s="31" t="s">
        <v>487</v>
      </c>
      <c r="E1201" s="36">
        <v>42117</v>
      </c>
      <c r="F1201" s="31" t="s">
        <v>2768</v>
      </c>
      <c r="G1201" s="32" t="s">
        <v>598</v>
      </c>
    </row>
    <row r="1202" spans="1:7" x14ac:dyDescent="0.35">
      <c r="A1202" s="30">
        <v>1255416</v>
      </c>
      <c r="B1202" s="31" t="s">
        <v>2769</v>
      </c>
      <c r="C1202" s="31" t="s">
        <v>556</v>
      </c>
      <c r="D1202" s="31" t="s">
        <v>451</v>
      </c>
      <c r="E1202" s="36">
        <v>42345</v>
      </c>
      <c r="F1202" s="31" t="s">
        <v>2770</v>
      </c>
      <c r="G1202" s="32" t="s">
        <v>365</v>
      </c>
    </row>
    <row r="1203" spans="1:7" x14ac:dyDescent="0.35">
      <c r="A1203" s="30">
        <v>1356456</v>
      </c>
      <c r="B1203" s="31" t="s">
        <v>2771</v>
      </c>
      <c r="C1203" s="31" t="s">
        <v>611</v>
      </c>
      <c r="D1203" s="31" t="s">
        <v>387</v>
      </c>
      <c r="E1203" s="36">
        <v>42324</v>
      </c>
      <c r="F1203" s="31" t="s">
        <v>2772</v>
      </c>
      <c r="G1203" s="32" t="s">
        <v>516</v>
      </c>
    </row>
    <row r="1204" spans="1:7" x14ac:dyDescent="0.35">
      <c r="A1204" s="30">
        <v>1779840</v>
      </c>
      <c r="B1204" s="31" t="s">
        <v>2773</v>
      </c>
      <c r="C1204" s="31" t="s">
        <v>637</v>
      </c>
      <c r="D1204" s="31" t="s">
        <v>426</v>
      </c>
      <c r="E1204" s="36">
        <v>42226</v>
      </c>
      <c r="F1204" s="31" t="s">
        <v>1173</v>
      </c>
      <c r="G1204" s="32" t="s">
        <v>403</v>
      </c>
    </row>
    <row r="1205" spans="1:7" x14ac:dyDescent="0.35">
      <c r="A1205" s="30">
        <v>1201489</v>
      </c>
      <c r="B1205" s="31" t="s">
        <v>2774</v>
      </c>
      <c r="C1205" s="31" t="s">
        <v>670</v>
      </c>
      <c r="D1205" s="31" t="s">
        <v>410</v>
      </c>
      <c r="E1205" s="36">
        <v>42212</v>
      </c>
      <c r="F1205" s="31" t="s">
        <v>2775</v>
      </c>
      <c r="G1205" s="32" t="s">
        <v>394</v>
      </c>
    </row>
    <row r="1206" spans="1:7" x14ac:dyDescent="0.35">
      <c r="A1206" s="30">
        <v>1667424</v>
      </c>
      <c r="B1206" s="31" t="s">
        <v>2776</v>
      </c>
      <c r="C1206" s="31" t="s">
        <v>670</v>
      </c>
      <c r="D1206" s="31" t="s">
        <v>464</v>
      </c>
      <c r="E1206" s="36">
        <v>42285</v>
      </c>
      <c r="F1206" s="31" t="s">
        <v>2777</v>
      </c>
      <c r="G1206" s="32" t="s">
        <v>492</v>
      </c>
    </row>
    <row r="1207" spans="1:7" x14ac:dyDescent="0.35">
      <c r="A1207" s="30">
        <v>1321799</v>
      </c>
      <c r="B1207" s="31" t="s">
        <v>2778</v>
      </c>
      <c r="C1207" s="31" t="s">
        <v>483</v>
      </c>
      <c r="D1207" s="31" t="s">
        <v>392</v>
      </c>
      <c r="E1207" s="36">
        <v>42219</v>
      </c>
      <c r="F1207" s="31" t="s">
        <v>2779</v>
      </c>
      <c r="G1207" s="32" t="s">
        <v>576</v>
      </c>
    </row>
    <row r="1208" spans="1:7" x14ac:dyDescent="0.35">
      <c r="A1208" s="30">
        <v>1228770</v>
      </c>
      <c r="B1208" s="31" t="s">
        <v>2780</v>
      </c>
      <c r="C1208" s="31" t="s">
        <v>805</v>
      </c>
      <c r="D1208" s="31" t="s">
        <v>451</v>
      </c>
      <c r="E1208" s="36">
        <v>42309</v>
      </c>
      <c r="F1208" s="31" t="s">
        <v>2781</v>
      </c>
      <c r="G1208" s="32" t="s">
        <v>532</v>
      </c>
    </row>
    <row r="1209" spans="1:7" x14ac:dyDescent="0.35">
      <c r="A1209" s="30">
        <v>1597541</v>
      </c>
      <c r="B1209" s="31" t="s">
        <v>2782</v>
      </c>
      <c r="C1209" s="31" t="s">
        <v>805</v>
      </c>
      <c r="D1209" s="31" t="s">
        <v>363</v>
      </c>
      <c r="E1209" s="36">
        <v>42209</v>
      </c>
      <c r="F1209" s="31" t="s">
        <v>2783</v>
      </c>
      <c r="G1209" s="32" t="s">
        <v>466</v>
      </c>
    </row>
    <row r="1210" spans="1:7" x14ac:dyDescent="0.35">
      <c r="A1210" s="30">
        <v>1816734</v>
      </c>
      <c r="B1210" s="31" t="s">
        <v>2784</v>
      </c>
      <c r="C1210" s="31" t="s">
        <v>362</v>
      </c>
      <c r="D1210" s="31" t="s">
        <v>363</v>
      </c>
      <c r="E1210" s="36">
        <v>42152</v>
      </c>
      <c r="F1210" s="31" t="s">
        <v>2785</v>
      </c>
      <c r="G1210" s="32" t="s">
        <v>375</v>
      </c>
    </row>
    <row r="1211" spans="1:7" x14ac:dyDescent="0.35">
      <c r="A1211" s="30">
        <v>1393009</v>
      </c>
      <c r="B1211" s="31" t="s">
        <v>2786</v>
      </c>
      <c r="C1211" s="31" t="s">
        <v>501</v>
      </c>
      <c r="D1211" s="31" t="s">
        <v>423</v>
      </c>
      <c r="E1211" s="36">
        <v>42059</v>
      </c>
      <c r="F1211" s="31" t="s">
        <v>777</v>
      </c>
      <c r="G1211" s="32" t="s">
        <v>416</v>
      </c>
    </row>
    <row r="1212" spans="1:7" x14ac:dyDescent="0.35">
      <c r="A1212" s="30">
        <v>1875098</v>
      </c>
      <c r="B1212" s="31" t="s">
        <v>2787</v>
      </c>
      <c r="C1212" s="31" t="s">
        <v>372</v>
      </c>
      <c r="D1212" s="31" t="s">
        <v>382</v>
      </c>
      <c r="E1212" s="36">
        <v>42068</v>
      </c>
      <c r="F1212" s="31" t="s">
        <v>2427</v>
      </c>
      <c r="G1212" s="32" t="s">
        <v>492</v>
      </c>
    </row>
    <row r="1213" spans="1:7" x14ac:dyDescent="0.35">
      <c r="A1213" s="30">
        <v>1774874</v>
      </c>
      <c r="B1213" s="31" t="s">
        <v>2788</v>
      </c>
      <c r="C1213" s="31" t="s">
        <v>556</v>
      </c>
      <c r="D1213" s="31" t="s">
        <v>373</v>
      </c>
      <c r="E1213" s="36">
        <v>42179</v>
      </c>
      <c r="F1213" s="31" t="s">
        <v>2789</v>
      </c>
      <c r="G1213" s="32" t="s">
        <v>532</v>
      </c>
    </row>
    <row r="1214" spans="1:7" x14ac:dyDescent="0.35">
      <c r="A1214" s="30">
        <v>1530349</v>
      </c>
      <c r="B1214" s="31" t="s">
        <v>2790</v>
      </c>
      <c r="C1214" s="31" t="s">
        <v>805</v>
      </c>
      <c r="D1214" s="31" t="s">
        <v>447</v>
      </c>
      <c r="E1214" s="36">
        <v>42241</v>
      </c>
      <c r="F1214" s="31" t="s">
        <v>2791</v>
      </c>
      <c r="G1214" s="32" t="s">
        <v>428</v>
      </c>
    </row>
    <row r="1215" spans="1:7" x14ac:dyDescent="0.35">
      <c r="A1215" s="30">
        <v>1713568</v>
      </c>
      <c r="B1215" s="31" t="s">
        <v>2792</v>
      </c>
      <c r="C1215" s="31" t="s">
        <v>477</v>
      </c>
      <c r="D1215" s="31" t="s">
        <v>464</v>
      </c>
      <c r="E1215" s="36">
        <v>42328</v>
      </c>
      <c r="F1215" s="31" t="s">
        <v>2793</v>
      </c>
      <c r="G1215" s="32" t="s">
        <v>403</v>
      </c>
    </row>
    <row r="1216" spans="1:7" x14ac:dyDescent="0.35">
      <c r="A1216" s="30">
        <v>1550378</v>
      </c>
      <c r="B1216" s="31" t="s">
        <v>2794</v>
      </c>
      <c r="C1216" s="31" t="s">
        <v>480</v>
      </c>
      <c r="D1216" s="31" t="s">
        <v>447</v>
      </c>
      <c r="E1216" s="36">
        <v>42073</v>
      </c>
      <c r="F1216" s="31" t="s">
        <v>2795</v>
      </c>
      <c r="G1216" s="32" t="s">
        <v>416</v>
      </c>
    </row>
    <row r="1217" spans="1:7" x14ac:dyDescent="0.35">
      <c r="A1217" s="30">
        <v>1516490</v>
      </c>
      <c r="B1217" s="31" t="s">
        <v>2796</v>
      </c>
      <c r="C1217" s="31" t="s">
        <v>497</v>
      </c>
      <c r="D1217" s="31" t="s">
        <v>487</v>
      </c>
      <c r="E1217" s="36">
        <v>42089</v>
      </c>
      <c r="F1217" s="31" t="s">
        <v>2723</v>
      </c>
      <c r="G1217" s="32" t="s">
        <v>492</v>
      </c>
    </row>
    <row r="1218" spans="1:7" x14ac:dyDescent="0.35">
      <c r="A1218" s="30">
        <v>1387356</v>
      </c>
      <c r="B1218" s="31" t="s">
        <v>2797</v>
      </c>
      <c r="C1218" s="31" t="s">
        <v>889</v>
      </c>
      <c r="D1218" s="31" t="s">
        <v>406</v>
      </c>
      <c r="E1218" s="36">
        <v>42311</v>
      </c>
      <c r="F1218" s="31" t="s">
        <v>2798</v>
      </c>
      <c r="G1218" s="32" t="s">
        <v>441</v>
      </c>
    </row>
    <row r="1219" spans="1:7" x14ac:dyDescent="0.35">
      <c r="A1219" s="30">
        <v>1863620</v>
      </c>
      <c r="B1219" s="31" t="s">
        <v>2799</v>
      </c>
      <c r="C1219" s="31" t="s">
        <v>643</v>
      </c>
      <c r="D1219" s="31" t="s">
        <v>447</v>
      </c>
      <c r="E1219" s="36">
        <v>42087</v>
      </c>
      <c r="F1219" s="31" t="s">
        <v>2800</v>
      </c>
      <c r="G1219" s="32" t="s">
        <v>516</v>
      </c>
    </row>
    <row r="1220" spans="1:7" x14ac:dyDescent="0.35">
      <c r="A1220" s="30">
        <v>1684709</v>
      </c>
      <c r="B1220" s="31" t="s">
        <v>2801</v>
      </c>
      <c r="C1220" s="31" t="s">
        <v>735</v>
      </c>
      <c r="D1220" s="31" t="s">
        <v>363</v>
      </c>
      <c r="E1220" s="36">
        <v>42318</v>
      </c>
      <c r="F1220" s="31" t="s">
        <v>2802</v>
      </c>
      <c r="G1220" s="32" t="s">
        <v>412</v>
      </c>
    </row>
    <row r="1221" spans="1:7" x14ac:dyDescent="0.35">
      <c r="A1221" s="30">
        <v>1567247</v>
      </c>
      <c r="B1221" s="31" t="s">
        <v>2803</v>
      </c>
      <c r="C1221" s="31" t="s">
        <v>377</v>
      </c>
      <c r="D1221" s="31" t="s">
        <v>430</v>
      </c>
      <c r="E1221" s="36">
        <v>42017</v>
      </c>
      <c r="F1221" s="31" t="s">
        <v>2804</v>
      </c>
      <c r="G1221" s="32" t="s">
        <v>384</v>
      </c>
    </row>
    <row r="1222" spans="1:7" x14ac:dyDescent="0.35">
      <c r="A1222" s="30">
        <v>1243343</v>
      </c>
      <c r="B1222" s="31" t="s">
        <v>2805</v>
      </c>
      <c r="C1222" s="31" t="s">
        <v>698</v>
      </c>
      <c r="D1222" s="31" t="s">
        <v>464</v>
      </c>
      <c r="E1222" s="36">
        <v>42273</v>
      </c>
      <c r="F1222" s="31" t="s">
        <v>2806</v>
      </c>
      <c r="G1222" s="32" t="s">
        <v>412</v>
      </c>
    </row>
    <row r="1223" spans="1:7" x14ac:dyDescent="0.35">
      <c r="A1223" s="30">
        <v>1711391</v>
      </c>
      <c r="B1223" s="31" t="s">
        <v>2807</v>
      </c>
      <c r="C1223" s="31" t="s">
        <v>735</v>
      </c>
      <c r="D1223" s="31" t="s">
        <v>451</v>
      </c>
      <c r="E1223" s="36">
        <v>42083</v>
      </c>
      <c r="F1223" s="31" t="s">
        <v>2808</v>
      </c>
      <c r="G1223" s="32" t="s">
        <v>403</v>
      </c>
    </row>
    <row r="1224" spans="1:7" x14ac:dyDescent="0.35">
      <c r="A1224" s="30">
        <v>1268045</v>
      </c>
      <c r="B1224" s="31" t="s">
        <v>2809</v>
      </c>
      <c r="C1224" s="31" t="s">
        <v>719</v>
      </c>
      <c r="D1224" s="31" t="s">
        <v>406</v>
      </c>
      <c r="E1224" s="36">
        <v>42120</v>
      </c>
      <c r="F1224" s="31" t="s">
        <v>2810</v>
      </c>
      <c r="G1224" s="32" t="s">
        <v>492</v>
      </c>
    </row>
    <row r="1225" spans="1:7" x14ac:dyDescent="0.35">
      <c r="A1225" s="30">
        <v>1752802</v>
      </c>
      <c r="B1225" s="31" t="s">
        <v>2811</v>
      </c>
      <c r="C1225" s="31" t="s">
        <v>518</v>
      </c>
      <c r="D1225" s="31" t="s">
        <v>426</v>
      </c>
      <c r="E1225" s="36">
        <v>42258</v>
      </c>
      <c r="F1225" s="31" t="s">
        <v>662</v>
      </c>
      <c r="G1225" s="32" t="s">
        <v>532</v>
      </c>
    </row>
    <row r="1226" spans="1:7" x14ac:dyDescent="0.35">
      <c r="A1226" s="30">
        <v>1739587</v>
      </c>
      <c r="B1226" s="31" t="s">
        <v>2812</v>
      </c>
      <c r="C1226" s="31" t="s">
        <v>868</v>
      </c>
      <c r="D1226" s="31" t="s">
        <v>498</v>
      </c>
      <c r="E1226" s="36">
        <v>42216</v>
      </c>
      <c r="F1226" s="31" t="s">
        <v>2813</v>
      </c>
      <c r="G1226" s="32" t="s">
        <v>384</v>
      </c>
    </row>
    <row r="1227" spans="1:7" x14ac:dyDescent="0.35">
      <c r="A1227" s="30">
        <v>1649850</v>
      </c>
      <c r="B1227" s="31" t="s">
        <v>2814</v>
      </c>
      <c r="C1227" s="31" t="s">
        <v>658</v>
      </c>
      <c r="D1227" s="31" t="s">
        <v>426</v>
      </c>
      <c r="E1227" s="36">
        <v>42213</v>
      </c>
      <c r="F1227" s="31" t="s">
        <v>1843</v>
      </c>
      <c r="G1227" s="32" t="s">
        <v>466</v>
      </c>
    </row>
    <row r="1228" spans="1:7" x14ac:dyDescent="0.35">
      <c r="A1228" s="30">
        <v>1832202</v>
      </c>
      <c r="B1228" s="31" t="s">
        <v>2815</v>
      </c>
      <c r="C1228" s="31" t="s">
        <v>611</v>
      </c>
      <c r="D1228" s="31" t="s">
        <v>487</v>
      </c>
      <c r="E1228" s="36">
        <v>42113</v>
      </c>
      <c r="F1228" s="31" t="s">
        <v>2816</v>
      </c>
      <c r="G1228" s="32" t="s">
        <v>384</v>
      </c>
    </row>
    <row r="1229" spans="1:7" x14ac:dyDescent="0.35">
      <c r="A1229" s="30">
        <v>1709778</v>
      </c>
      <c r="B1229" s="31" t="s">
        <v>2817</v>
      </c>
      <c r="C1229" s="31" t="s">
        <v>559</v>
      </c>
      <c r="D1229" s="31" t="s">
        <v>373</v>
      </c>
      <c r="E1229" s="36">
        <v>42081</v>
      </c>
      <c r="F1229" s="31" t="s">
        <v>2818</v>
      </c>
      <c r="G1229" s="32" t="s">
        <v>394</v>
      </c>
    </row>
    <row r="1230" spans="1:7" x14ac:dyDescent="0.35">
      <c r="A1230" s="30">
        <v>1430722</v>
      </c>
      <c r="B1230" s="31" t="s">
        <v>2819</v>
      </c>
      <c r="C1230" s="31" t="s">
        <v>716</v>
      </c>
      <c r="D1230" s="31" t="s">
        <v>410</v>
      </c>
      <c r="E1230" s="36">
        <v>42012</v>
      </c>
      <c r="F1230" s="31" t="s">
        <v>2820</v>
      </c>
      <c r="G1230" s="32" t="s">
        <v>403</v>
      </c>
    </row>
    <row r="1231" spans="1:7" x14ac:dyDescent="0.35">
      <c r="A1231" s="30">
        <v>1477464</v>
      </c>
      <c r="B1231" s="31" t="s">
        <v>2821</v>
      </c>
      <c r="C1231" s="31" t="s">
        <v>497</v>
      </c>
      <c r="D1231" s="31" t="s">
        <v>487</v>
      </c>
      <c r="E1231" s="36">
        <v>42127</v>
      </c>
      <c r="F1231" s="31" t="s">
        <v>2822</v>
      </c>
      <c r="G1231" s="32" t="s">
        <v>492</v>
      </c>
    </row>
    <row r="1232" spans="1:7" x14ac:dyDescent="0.35">
      <c r="A1232" s="30">
        <v>1595576</v>
      </c>
      <c r="B1232" s="31" t="s">
        <v>2823</v>
      </c>
      <c r="C1232" s="31" t="s">
        <v>362</v>
      </c>
      <c r="D1232" s="31" t="s">
        <v>387</v>
      </c>
      <c r="E1232" s="36">
        <v>42161</v>
      </c>
      <c r="F1232" s="31" t="s">
        <v>2824</v>
      </c>
      <c r="G1232" s="32" t="s">
        <v>598</v>
      </c>
    </row>
    <row r="1233" spans="1:7" x14ac:dyDescent="0.35">
      <c r="A1233" s="30">
        <v>1278520</v>
      </c>
      <c r="B1233" s="31" t="s">
        <v>2825</v>
      </c>
      <c r="C1233" s="31" t="s">
        <v>433</v>
      </c>
      <c r="D1233" s="31" t="s">
        <v>410</v>
      </c>
      <c r="E1233" s="36">
        <v>42016</v>
      </c>
      <c r="F1233" s="31" t="s">
        <v>2826</v>
      </c>
      <c r="G1233" s="32" t="s">
        <v>598</v>
      </c>
    </row>
    <row r="1234" spans="1:7" x14ac:dyDescent="0.35">
      <c r="A1234" s="30">
        <v>1808907</v>
      </c>
      <c r="B1234" s="31" t="s">
        <v>2827</v>
      </c>
      <c r="C1234" s="31" t="s">
        <v>553</v>
      </c>
      <c r="D1234" s="31" t="s">
        <v>455</v>
      </c>
      <c r="E1234" s="36">
        <v>42166</v>
      </c>
      <c r="F1234" s="31" t="s">
        <v>1113</v>
      </c>
      <c r="G1234" s="32" t="s">
        <v>412</v>
      </c>
    </row>
    <row r="1235" spans="1:7" x14ac:dyDescent="0.35">
      <c r="A1235" s="30">
        <v>1298953</v>
      </c>
      <c r="B1235" s="31" t="s">
        <v>2828</v>
      </c>
      <c r="C1235" s="31" t="s">
        <v>439</v>
      </c>
      <c r="D1235" s="31" t="s">
        <v>382</v>
      </c>
      <c r="E1235" s="36">
        <v>42017</v>
      </c>
      <c r="F1235" s="31" t="s">
        <v>2829</v>
      </c>
      <c r="G1235" s="32" t="s">
        <v>598</v>
      </c>
    </row>
    <row r="1236" spans="1:7" x14ac:dyDescent="0.35">
      <c r="A1236" s="30">
        <v>1593570</v>
      </c>
      <c r="B1236" s="31" t="s">
        <v>2830</v>
      </c>
      <c r="C1236" s="31" t="s">
        <v>372</v>
      </c>
      <c r="D1236" s="31" t="s">
        <v>447</v>
      </c>
      <c r="E1236" s="36">
        <v>42338</v>
      </c>
      <c r="F1236" s="31" t="s">
        <v>2831</v>
      </c>
      <c r="G1236" s="32" t="s">
        <v>441</v>
      </c>
    </row>
    <row r="1237" spans="1:7" x14ac:dyDescent="0.35">
      <c r="A1237" s="30">
        <v>1696076</v>
      </c>
      <c r="B1237" s="31" t="s">
        <v>2832</v>
      </c>
      <c r="C1237" s="31" t="s">
        <v>490</v>
      </c>
      <c r="D1237" s="31" t="s">
        <v>406</v>
      </c>
      <c r="E1237" s="36">
        <v>42154</v>
      </c>
      <c r="F1237" s="31" t="s">
        <v>2833</v>
      </c>
      <c r="G1237" s="32" t="s">
        <v>365</v>
      </c>
    </row>
    <row r="1238" spans="1:7" x14ac:dyDescent="0.35">
      <c r="A1238" s="30">
        <v>1467784</v>
      </c>
      <c r="B1238" s="31" t="s">
        <v>2834</v>
      </c>
      <c r="C1238" s="31" t="s">
        <v>1106</v>
      </c>
      <c r="D1238" s="31" t="s">
        <v>426</v>
      </c>
      <c r="E1238" s="36">
        <v>42041</v>
      </c>
      <c r="F1238" s="31" t="s">
        <v>2835</v>
      </c>
      <c r="G1238" s="32" t="s">
        <v>365</v>
      </c>
    </row>
    <row r="1239" spans="1:7" x14ac:dyDescent="0.35">
      <c r="A1239" s="30">
        <v>1288257</v>
      </c>
      <c r="B1239" s="31" t="s">
        <v>2836</v>
      </c>
      <c r="C1239" s="31" t="s">
        <v>471</v>
      </c>
      <c r="D1239" s="31" t="s">
        <v>410</v>
      </c>
      <c r="E1239" s="36">
        <v>42042</v>
      </c>
      <c r="F1239" s="31" t="s">
        <v>2837</v>
      </c>
      <c r="G1239" s="32" t="s">
        <v>370</v>
      </c>
    </row>
    <row r="1240" spans="1:7" x14ac:dyDescent="0.35">
      <c r="A1240" s="30">
        <v>1696115</v>
      </c>
      <c r="B1240" s="31" t="s">
        <v>2838</v>
      </c>
      <c r="C1240" s="31" t="s">
        <v>691</v>
      </c>
      <c r="D1240" s="31" t="s">
        <v>426</v>
      </c>
      <c r="E1240" s="36">
        <v>42078</v>
      </c>
      <c r="F1240" s="31" t="s">
        <v>2839</v>
      </c>
      <c r="G1240" s="32" t="s">
        <v>529</v>
      </c>
    </row>
    <row r="1241" spans="1:7" x14ac:dyDescent="0.35">
      <c r="A1241" s="30">
        <v>1706817</v>
      </c>
      <c r="B1241" s="31" t="s">
        <v>2840</v>
      </c>
      <c r="C1241" s="31" t="s">
        <v>670</v>
      </c>
      <c r="D1241" s="31" t="s">
        <v>406</v>
      </c>
      <c r="E1241" s="36">
        <v>42334</v>
      </c>
      <c r="F1241" s="31" t="s">
        <v>2301</v>
      </c>
      <c r="G1241" s="32" t="s">
        <v>389</v>
      </c>
    </row>
    <row r="1242" spans="1:7" x14ac:dyDescent="0.35">
      <c r="A1242" s="30">
        <v>1635385</v>
      </c>
      <c r="B1242" s="31" t="s">
        <v>2841</v>
      </c>
      <c r="C1242" s="31" t="s">
        <v>640</v>
      </c>
      <c r="D1242" s="31" t="s">
        <v>447</v>
      </c>
      <c r="E1242" s="36">
        <v>42309</v>
      </c>
      <c r="F1242" s="31" t="s">
        <v>2842</v>
      </c>
      <c r="G1242" s="32" t="s">
        <v>492</v>
      </c>
    </row>
    <row r="1243" spans="1:7" x14ac:dyDescent="0.35">
      <c r="A1243" s="30">
        <v>1322696</v>
      </c>
      <c r="B1243" s="31" t="s">
        <v>2843</v>
      </c>
      <c r="C1243" s="31" t="s">
        <v>480</v>
      </c>
      <c r="D1243" s="31" t="s">
        <v>387</v>
      </c>
      <c r="E1243" s="36">
        <v>42073</v>
      </c>
      <c r="F1243" s="31" t="s">
        <v>2844</v>
      </c>
      <c r="G1243" s="32" t="s">
        <v>532</v>
      </c>
    </row>
    <row r="1244" spans="1:7" x14ac:dyDescent="0.35">
      <c r="A1244" s="30">
        <v>1367789</v>
      </c>
      <c r="B1244" s="31" t="s">
        <v>2845</v>
      </c>
      <c r="C1244" s="31" t="s">
        <v>377</v>
      </c>
      <c r="D1244" s="31" t="s">
        <v>392</v>
      </c>
      <c r="E1244" s="36">
        <v>42350</v>
      </c>
      <c r="F1244" s="31" t="s">
        <v>2846</v>
      </c>
      <c r="G1244" s="32" t="s">
        <v>375</v>
      </c>
    </row>
    <row r="1245" spans="1:7" x14ac:dyDescent="0.35">
      <c r="A1245" s="30">
        <v>1346879</v>
      </c>
      <c r="B1245" s="31" t="s">
        <v>2847</v>
      </c>
      <c r="C1245" s="31" t="s">
        <v>471</v>
      </c>
      <c r="D1245" s="31" t="s">
        <v>455</v>
      </c>
      <c r="E1245" s="36">
        <v>42282</v>
      </c>
      <c r="F1245" s="31" t="s">
        <v>2848</v>
      </c>
      <c r="G1245" s="32" t="s">
        <v>398</v>
      </c>
    </row>
    <row r="1246" spans="1:7" x14ac:dyDescent="0.35">
      <c r="A1246" s="30">
        <v>1540831</v>
      </c>
      <c r="B1246" s="31" t="s">
        <v>2849</v>
      </c>
      <c r="C1246" s="31" t="s">
        <v>965</v>
      </c>
      <c r="D1246" s="31" t="s">
        <v>373</v>
      </c>
      <c r="E1246" s="36">
        <v>42032</v>
      </c>
      <c r="F1246" s="31" t="s">
        <v>750</v>
      </c>
      <c r="G1246" s="32" t="s">
        <v>416</v>
      </c>
    </row>
    <row r="1247" spans="1:7" x14ac:dyDescent="0.35">
      <c r="A1247" s="30">
        <v>1754419</v>
      </c>
      <c r="B1247" s="31" t="s">
        <v>2850</v>
      </c>
      <c r="C1247" s="31" t="s">
        <v>527</v>
      </c>
      <c r="D1247" s="31" t="s">
        <v>363</v>
      </c>
      <c r="E1247" s="36">
        <v>42297</v>
      </c>
      <c r="F1247" s="31" t="s">
        <v>2851</v>
      </c>
      <c r="G1247" s="32" t="s">
        <v>576</v>
      </c>
    </row>
    <row r="1248" spans="1:7" x14ac:dyDescent="0.35">
      <c r="A1248" s="30">
        <v>1680297</v>
      </c>
      <c r="B1248" s="31" t="s">
        <v>2852</v>
      </c>
      <c r="C1248" s="31" t="s">
        <v>965</v>
      </c>
      <c r="D1248" s="31" t="s">
        <v>406</v>
      </c>
      <c r="E1248" s="36">
        <v>42140</v>
      </c>
      <c r="F1248" s="31" t="s">
        <v>2853</v>
      </c>
      <c r="G1248" s="32" t="s">
        <v>375</v>
      </c>
    </row>
    <row r="1249" spans="1:7" x14ac:dyDescent="0.35">
      <c r="A1249" s="30">
        <v>1650416</v>
      </c>
      <c r="B1249" s="31" t="s">
        <v>2854</v>
      </c>
      <c r="C1249" s="31" t="s">
        <v>916</v>
      </c>
      <c r="D1249" s="31" t="s">
        <v>368</v>
      </c>
      <c r="E1249" s="36">
        <v>42150</v>
      </c>
      <c r="F1249" s="31" t="s">
        <v>573</v>
      </c>
      <c r="G1249" s="32" t="s">
        <v>466</v>
      </c>
    </row>
    <row r="1250" spans="1:7" x14ac:dyDescent="0.35">
      <c r="A1250" s="30">
        <v>1314041</v>
      </c>
      <c r="B1250" s="31" t="s">
        <v>2855</v>
      </c>
      <c r="C1250" s="31" t="s">
        <v>450</v>
      </c>
      <c r="D1250" s="31" t="s">
        <v>447</v>
      </c>
      <c r="E1250" s="36">
        <v>42285</v>
      </c>
      <c r="F1250" s="31" t="s">
        <v>2856</v>
      </c>
      <c r="G1250" s="32" t="s">
        <v>495</v>
      </c>
    </row>
    <row r="1251" spans="1:7" x14ac:dyDescent="0.35">
      <c r="A1251" s="30">
        <v>1576883</v>
      </c>
      <c r="B1251" s="31" t="s">
        <v>2857</v>
      </c>
      <c r="C1251" s="31" t="s">
        <v>673</v>
      </c>
      <c r="D1251" s="31" t="s">
        <v>373</v>
      </c>
      <c r="E1251" s="36">
        <v>42123</v>
      </c>
      <c r="F1251" s="31" t="s">
        <v>557</v>
      </c>
      <c r="G1251" s="32" t="s">
        <v>532</v>
      </c>
    </row>
    <row r="1252" spans="1:7" x14ac:dyDescent="0.35">
      <c r="A1252" s="30">
        <v>1666282</v>
      </c>
      <c r="B1252" s="31" t="s">
        <v>2858</v>
      </c>
      <c r="C1252" s="31" t="s">
        <v>377</v>
      </c>
      <c r="D1252" s="31" t="s">
        <v>373</v>
      </c>
      <c r="E1252" s="36">
        <v>42363</v>
      </c>
      <c r="F1252" s="31" t="s">
        <v>2859</v>
      </c>
      <c r="G1252" s="32" t="s">
        <v>365</v>
      </c>
    </row>
    <row r="1253" spans="1:7" x14ac:dyDescent="0.35">
      <c r="A1253" s="30">
        <v>1490282</v>
      </c>
      <c r="B1253" s="31" t="s">
        <v>2860</v>
      </c>
      <c r="C1253" s="31" t="s">
        <v>661</v>
      </c>
      <c r="D1253" s="31" t="s">
        <v>406</v>
      </c>
      <c r="E1253" s="36">
        <v>42060</v>
      </c>
      <c r="F1253" s="31" t="s">
        <v>644</v>
      </c>
      <c r="G1253" s="32" t="s">
        <v>598</v>
      </c>
    </row>
    <row r="1254" spans="1:7" x14ac:dyDescent="0.35">
      <c r="A1254" s="30">
        <v>1726043</v>
      </c>
      <c r="B1254" s="31" t="s">
        <v>2861</v>
      </c>
      <c r="C1254" s="31" t="s">
        <v>490</v>
      </c>
      <c r="D1254" s="31" t="s">
        <v>363</v>
      </c>
      <c r="E1254" s="36">
        <v>42095</v>
      </c>
      <c r="F1254" s="31" t="s">
        <v>2862</v>
      </c>
      <c r="G1254" s="32" t="s">
        <v>529</v>
      </c>
    </row>
    <row r="1255" spans="1:7" x14ac:dyDescent="0.35">
      <c r="A1255" s="30">
        <v>1226470</v>
      </c>
      <c r="B1255" s="31" t="s">
        <v>2863</v>
      </c>
      <c r="C1255" s="31" t="s">
        <v>716</v>
      </c>
      <c r="D1255" s="31" t="s">
        <v>447</v>
      </c>
      <c r="E1255" s="36">
        <v>42082</v>
      </c>
      <c r="F1255" s="31" t="s">
        <v>2864</v>
      </c>
      <c r="G1255" s="32" t="s">
        <v>466</v>
      </c>
    </row>
    <row r="1256" spans="1:7" x14ac:dyDescent="0.35">
      <c r="A1256" s="30">
        <v>1438210</v>
      </c>
      <c r="B1256" s="31" t="s">
        <v>2865</v>
      </c>
      <c r="C1256" s="31" t="s">
        <v>527</v>
      </c>
      <c r="D1256" s="31" t="s">
        <v>401</v>
      </c>
      <c r="E1256" s="36">
        <v>42059</v>
      </c>
      <c r="F1256" s="31" t="s">
        <v>2866</v>
      </c>
      <c r="G1256" s="32" t="s">
        <v>394</v>
      </c>
    </row>
    <row r="1257" spans="1:7" x14ac:dyDescent="0.35">
      <c r="A1257" s="30">
        <v>1285684</v>
      </c>
      <c r="B1257" s="31" t="s">
        <v>2867</v>
      </c>
      <c r="C1257" s="31" t="s">
        <v>511</v>
      </c>
      <c r="D1257" s="31" t="s">
        <v>392</v>
      </c>
      <c r="E1257" s="36">
        <v>42158</v>
      </c>
      <c r="F1257" s="31" t="s">
        <v>1151</v>
      </c>
      <c r="G1257" s="32" t="s">
        <v>495</v>
      </c>
    </row>
    <row r="1258" spans="1:7" x14ac:dyDescent="0.35">
      <c r="A1258" s="30">
        <v>1276181</v>
      </c>
      <c r="B1258" s="31" t="s">
        <v>2868</v>
      </c>
      <c r="C1258" s="31" t="s">
        <v>705</v>
      </c>
      <c r="D1258" s="31" t="s">
        <v>406</v>
      </c>
      <c r="E1258" s="36">
        <v>42150</v>
      </c>
      <c r="F1258" s="31" t="s">
        <v>2869</v>
      </c>
      <c r="G1258" s="32" t="s">
        <v>576</v>
      </c>
    </row>
    <row r="1259" spans="1:7" x14ac:dyDescent="0.35">
      <c r="A1259" s="30">
        <v>1527799</v>
      </c>
      <c r="B1259" s="31" t="s">
        <v>2870</v>
      </c>
      <c r="C1259" s="31" t="s">
        <v>836</v>
      </c>
      <c r="D1259" s="31" t="s">
        <v>430</v>
      </c>
      <c r="E1259" s="36">
        <v>42086</v>
      </c>
      <c r="F1259" s="31" t="s">
        <v>2871</v>
      </c>
      <c r="G1259" s="32" t="s">
        <v>576</v>
      </c>
    </row>
    <row r="1260" spans="1:7" x14ac:dyDescent="0.35">
      <c r="A1260" s="30">
        <v>1525836</v>
      </c>
      <c r="B1260" s="31" t="s">
        <v>2872</v>
      </c>
      <c r="C1260" s="31" t="s">
        <v>637</v>
      </c>
      <c r="D1260" s="31" t="s">
        <v>498</v>
      </c>
      <c r="E1260" s="36">
        <v>42254</v>
      </c>
      <c r="F1260" s="31" t="s">
        <v>1007</v>
      </c>
      <c r="G1260" s="32" t="s">
        <v>384</v>
      </c>
    </row>
    <row r="1261" spans="1:7" x14ac:dyDescent="0.35">
      <c r="A1261" s="30">
        <v>1318251</v>
      </c>
      <c r="B1261" s="31" t="s">
        <v>2873</v>
      </c>
      <c r="C1261" s="31" t="s">
        <v>511</v>
      </c>
      <c r="D1261" s="31" t="s">
        <v>382</v>
      </c>
      <c r="E1261" s="36">
        <v>42341</v>
      </c>
      <c r="F1261" s="31" t="s">
        <v>2874</v>
      </c>
      <c r="G1261" s="32" t="s">
        <v>365</v>
      </c>
    </row>
    <row r="1262" spans="1:7" x14ac:dyDescent="0.35">
      <c r="A1262" s="30">
        <v>1631008</v>
      </c>
      <c r="B1262" s="31" t="s">
        <v>2875</v>
      </c>
      <c r="C1262" s="31" t="s">
        <v>450</v>
      </c>
      <c r="D1262" s="31" t="s">
        <v>373</v>
      </c>
      <c r="E1262" s="36">
        <v>42089</v>
      </c>
      <c r="F1262" s="31" t="s">
        <v>2876</v>
      </c>
      <c r="G1262" s="32" t="s">
        <v>532</v>
      </c>
    </row>
    <row r="1263" spans="1:7" x14ac:dyDescent="0.35">
      <c r="A1263" s="30">
        <v>1524790</v>
      </c>
      <c r="B1263" s="31" t="s">
        <v>2877</v>
      </c>
      <c r="C1263" s="31" t="s">
        <v>698</v>
      </c>
      <c r="D1263" s="31" t="s">
        <v>487</v>
      </c>
      <c r="E1263" s="36">
        <v>42198</v>
      </c>
      <c r="F1263" s="31" t="s">
        <v>2878</v>
      </c>
      <c r="G1263" s="32" t="s">
        <v>412</v>
      </c>
    </row>
    <row r="1264" spans="1:7" x14ac:dyDescent="0.35">
      <c r="A1264" s="30">
        <v>1818566</v>
      </c>
      <c r="B1264" s="31" t="s">
        <v>2879</v>
      </c>
      <c r="C1264" s="31" t="s">
        <v>1018</v>
      </c>
      <c r="D1264" s="31" t="s">
        <v>392</v>
      </c>
      <c r="E1264" s="36">
        <v>42312</v>
      </c>
      <c r="F1264" s="31" t="s">
        <v>633</v>
      </c>
      <c r="G1264" s="32" t="s">
        <v>441</v>
      </c>
    </row>
    <row r="1265" spans="1:7" x14ac:dyDescent="0.35">
      <c r="A1265" s="30">
        <v>1478423</v>
      </c>
      <c r="B1265" s="31" t="s">
        <v>2880</v>
      </c>
      <c r="C1265" s="31" t="s">
        <v>691</v>
      </c>
      <c r="D1265" s="31" t="s">
        <v>387</v>
      </c>
      <c r="E1265" s="36">
        <v>42080</v>
      </c>
      <c r="F1265" s="31" t="s">
        <v>564</v>
      </c>
      <c r="G1265" s="32" t="s">
        <v>576</v>
      </c>
    </row>
    <row r="1266" spans="1:7" x14ac:dyDescent="0.35">
      <c r="A1266" s="30">
        <v>1504403</v>
      </c>
      <c r="B1266" s="31" t="s">
        <v>2881</v>
      </c>
      <c r="C1266" s="31" t="s">
        <v>787</v>
      </c>
      <c r="D1266" s="31" t="s">
        <v>410</v>
      </c>
      <c r="E1266" s="36">
        <v>42309</v>
      </c>
      <c r="F1266" s="31" t="s">
        <v>2882</v>
      </c>
      <c r="G1266" s="32" t="s">
        <v>495</v>
      </c>
    </row>
    <row r="1267" spans="1:7" x14ac:dyDescent="0.35">
      <c r="A1267" s="30">
        <v>1676780</v>
      </c>
      <c r="B1267" s="31" t="s">
        <v>2883</v>
      </c>
      <c r="C1267" s="31" t="s">
        <v>611</v>
      </c>
      <c r="D1267" s="31" t="s">
        <v>426</v>
      </c>
      <c r="E1267" s="36">
        <v>42214</v>
      </c>
      <c r="F1267" s="31" t="s">
        <v>873</v>
      </c>
      <c r="G1267" s="32" t="s">
        <v>384</v>
      </c>
    </row>
    <row r="1268" spans="1:7" x14ac:dyDescent="0.35">
      <c r="A1268" s="30">
        <v>1847372</v>
      </c>
      <c r="B1268" s="31" t="s">
        <v>2884</v>
      </c>
      <c r="C1268" s="31" t="s">
        <v>719</v>
      </c>
      <c r="D1268" s="31" t="s">
        <v>571</v>
      </c>
      <c r="E1268" s="36">
        <v>42292</v>
      </c>
      <c r="F1268" s="31" t="s">
        <v>2231</v>
      </c>
      <c r="G1268" s="32" t="s">
        <v>420</v>
      </c>
    </row>
    <row r="1269" spans="1:7" x14ac:dyDescent="0.35">
      <c r="A1269" s="30">
        <v>1657391</v>
      </c>
      <c r="B1269" s="31" t="s">
        <v>2885</v>
      </c>
      <c r="C1269" s="31" t="s">
        <v>460</v>
      </c>
      <c r="D1269" s="31" t="s">
        <v>464</v>
      </c>
      <c r="E1269" s="36">
        <v>42135</v>
      </c>
      <c r="F1269" s="31" t="s">
        <v>388</v>
      </c>
      <c r="G1269" s="32" t="s">
        <v>403</v>
      </c>
    </row>
    <row r="1270" spans="1:7" x14ac:dyDescent="0.35">
      <c r="A1270" s="30">
        <v>1804420</v>
      </c>
      <c r="B1270" s="31" t="s">
        <v>2886</v>
      </c>
      <c r="C1270" s="31" t="s">
        <v>859</v>
      </c>
      <c r="D1270" s="31" t="s">
        <v>423</v>
      </c>
      <c r="E1270" s="36">
        <v>42325</v>
      </c>
      <c r="F1270" s="31" t="s">
        <v>2887</v>
      </c>
      <c r="G1270" s="32" t="s">
        <v>598</v>
      </c>
    </row>
    <row r="1271" spans="1:7" x14ac:dyDescent="0.35">
      <c r="A1271" s="30">
        <v>1749612</v>
      </c>
      <c r="B1271" s="31" t="s">
        <v>2888</v>
      </c>
      <c r="C1271" s="31" t="s">
        <v>1040</v>
      </c>
      <c r="D1271" s="31" t="s">
        <v>368</v>
      </c>
      <c r="E1271" s="36">
        <v>42173</v>
      </c>
      <c r="F1271" s="31" t="s">
        <v>2889</v>
      </c>
      <c r="G1271" s="32" t="s">
        <v>495</v>
      </c>
    </row>
    <row r="1272" spans="1:7" x14ac:dyDescent="0.35">
      <c r="A1272" s="30">
        <v>1775365</v>
      </c>
      <c r="B1272" s="31" t="s">
        <v>2890</v>
      </c>
      <c r="C1272" s="31" t="s">
        <v>705</v>
      </c>
      <c r="D1272" s="31" t="s">
        <v>455</v>
      </c>
      <c r="E1272" s="36">
        <v>42279</v>
      </c>
      <c r="F1272" s="31" t="s">
        <v>2891</v>
      </c>
      <c r="G1272" s="32" t="s">
        <v>598</v>
      </c>
    </row>
    <row r="1273" spans="1:7" x14ac:dyDescent="0.35">
      <c r="A1273" s="30">
        <v>1442074</v>
      </c>
      <c r="B1273" s="31" t="s">
        <v>2892</v>
      </c>
      <c r="C1273" s="31" t="s">
        <v>553</v>
      </c>
      <c r="D1273" s="31" t="s">
        <v>387</v>
      </c>
      <c r="E1273" s="36">
        <v>42331</v>
      </c>
      <c r="F1273" s="31" t="s">
        <v>2893</v>
      </c>
      <c r="G1273" s="32" t="s">
        <v>532</v>
      </c>
    </row>
    <row r="1274" spans="1:7" x14ac:dyDescent="0.35">
      <c r="A1274" s="30">
        <v>1494455</v>
      </c>
      <c r="B1274" s="31" t="s">
        <v>2894</v>
      </c>
      <c r="C1274" s="31" t="s">
        <v>646</v>
      </c>
      <c r="D1274" s="31" t="s">
        <v>487</v>
      </c>
      <c r="E1274" s="36">
        <v>42282</v>
      </c>
      <c r="F1274" s="31" t="s">
        <v>2895</v>
      </c>
      <c r="G1274" s="32" t="s">
        <v>384</v>
      </c>
    </row>
    <row r="1275" spans="1:7" x14ac:dyDescent="0.35">
      <c r="A1275" s="30">
        <v>1222163</v>
      </c>
      <c r="B1275" s="31" t="s">
        <v>2896</v>
      </c>
      <c r="C1275" s="31" t="s">
        <v>471</v>
      </c>
      <c r="D1275" s="31" t="s">
        <v>455</v>
      </c>
      <c r="E1275" s="36">
        <v>42181</v>
      </c>
      <c r="F1275" s="31" t="s">
        <v>2897</v>
      </c>
      <c r="G1275" s="32" t="s">
        <v>416</v>
      </c>
    </row>
    <row r="1276" spans="1:7" x14ac:dyDescent="0.35">
      <c r="A1276" s="30">
        <v>1515112</v>
      </c>
      <c r="B1276" s="31" t="s">
        <v>2898</v>
      </c>
      <c r="C1276" s="31" t="s">
        <v>578</v>
      </c>
      <c r="D1276" s="31" t="s">
        <v>373</v>
      </c>
      <c r="E1276" s="36">
        <v>42322</v>
      </c>
      <c r="F1276" s="31" t="s">
        <v>2899</v>
      </c>
      <c r="G1276" s="32" t="s">
        <v>466</v>
      </c>
    </row>
    <row r="1277" spans="1:7" x14ac:dyDescent="0.35">
      <c r="A1277" s="30">
        <v>1315301</v>
      </c>
      <c r="B1277" s="31" t="s">
        <v>2900</v>
      </c>
      <c r="C1277" s="31" t="s">
        <v>372</v>
      </c>
      <c r="D1277" s="31" t="s">
        <v>382</v>
      </c>
      <c r="E1277" s="36">
        <v>42157</v>
      </c>
      <c r="F1277" s="31" t="s">
        <v>723</v>
      </c>
      <c r="G1277" s="32" t="s">
        <v>379</v>
      </c>
    </row>
    <row r="1278" spans="1:7" x14ac:dyDescent="0.35">
      <c r="A1278" s="30">
        <v>1785079</v>
      </c>
      <c r="B1278" s="31" t="s">
        <v>2901</v>
      </c>
      <c r="C1278" s="31" t="s">
        <v>391</v>
      </c>
      <c r="D1278" s="31" t="s">
        <v>392</v>
      </c>
      <c r="E1278" s="36">
        <v>42069</v>
      </c>
      <c r="F1278" s="31" t="s">
        <v>2902</v>
      </c>
      <c r="G1278" s="32" t="s">
        <v>379</v>
      </c>
    </row>
    <row r="1279" spans="1:7" x14ac:dyDescent="0.35">
      <c r="A1279" s="30">
        <v>1297332</v>
      </c>
      <c r="B1279" s="31" t="s">
        <v>2903</v>
      </c>
      <c r="C1279" s="31" t="s">
        <v>490</v>
      </c>
      <c r="D1279" s="31" t="s">
        <v>451</v>
      </c>
      <c r="E1279" s="36">
        <v>42082</v>
      </c>
      <c r="F1279" s="31" t="s">
        <v>2904</v>
      </c>
      <c r="G1279" s="32" t="s">
        <v>492</v>
      </c>
    </row>
    <row r="1280" spans="1:7" x14ac:dyDescent="0.35">
      <c r="A1280" s="30">
        <v>1398123</v>
      </c>
      <c r="B1280" s="31" t="s">
        <v>2905</v>
      </c>
      <c r="C1280" s="31" t="s">
        <v>859</v>
      </c>
      <c r="D1280" s="31" t="s">
        <v>464</v>
      </c>
      <c r="E1280" s="36">
        <v>42157</v>
      </c>
      <c r="F1280" s="31" t="s">
        <v>591</v>
      </c>
      <c r="G1280" s="32" t="s">
        <v>384</v>
      </c>
    </row>
    <row r="1281" spans="1:7" x14ac:dyDescent="0.35">
      <c r="A1281" s="30">
        <v>1550975</v>
      </c>
      <c r="B1281" s="31" t="s">
        <v>2906</v>
      </c>
      <c r="C1281" s="31" t="s">
        <v>1412</v>
      </c>
      <c r="D1281" s="31" t="s">
        <v>423</v>
      </c>
      <c r="E1281" s="36">
        <v>42319</v>
      </c>
      <c r="F1281" s="31" t="s">
        <v>2907</v>
      </c>
      <c r="G1281" s="32" t="s">
        <v>416</v>
      </c>
    </row>
    <row r="1282" spans="1:7" x14ac:dyDescent="0.35">
      <c r="A1282" s="30">
        <v>1622417</v>
      </c>
      <c r="B1282" s="31" t="s">
        <v>2908</v>
      </c>
      <c r="C1282" s="31" t="s">
        <v>800</v>
      </c>
      <c r="D1282" s="31" t="s">
        <v>571</v>
      </c>
      <c r="E1282" s="36">
        <v>42121</v>
      </c>
      <c r="F1282" s="31" t="s">
        <v>2909</v>
      </c>
      <c r="G1282" s="32" t="s">
        <v>428</v>
      </c>
    </row>
    <row r="1283" spans="1:7" x14ac:dyDescent="0.35">
      <c r="A1283" s="30">
        <v>1398022</v>
      </c>
      <c r="B1283" s="31" t="s">
        <v>2910</v>
      </c>
      <c r="C1283" s="31" t="s">
        <v>716</v>
      </c>
      <c r="D1283" s="31" t="s">
        <v>451</v>
      </c>
      <c r="E1283" s="36">
        <v>42180</v>
      </c>
      <c r="F1283" s="31" t="s">
        <v>2911</v>
      </c>
      <c r="G1283" s="32" t="s">
        <v>444</v>
      </c>
    </row>
    <row r="1284" spans="1:7" x14ac:dyDescent="0.35">
      <c r="A1284" s="30">
        <v>1722163</v>
      </c>
      <c r="B1284" s="31" t="s">
        <v>2912</v>
      </c>
      <c r="C1284" s="31" t="s">
        <v>578</v>
      </c>
      <c r="D1284" s="31" t="s">
        <v>401</v>
      </c>
      <c r="E1284" s="36">
        <v>42064</v>
      </c>
      <c r="F1284" s="31" t="s">
        <v>2913</v>
      </c>
      <c r="G1284" s="32" t="s">
        <v>495</v>
      </c>
    </row>
    <row r="1285" spans="1:7" x14ac:dyDescent="0.35">
      <c r="A1285" s="30">
        <v>1850409</v>
      </c>
      <c r="B1285" s="31" t="s">
        <v>2914</v>
      </c>
      <c r="C1285" s="31" t="s">
        <v>640</v>
      </c>
      <c r="D1285" s="31" t="s">
        <v>406</v>
      </c>
      <c r="E1285" s="36">
        <v>42014</v>
      </c>
      <c r="F1285" s="31" t="s">
        <v>2915</v>
      </c>
      <c r="G1285" s="32" t="s">
        <v>389</v>
      </c>
    </row>
    <row r="1286" spans="1:7" x14ac:dyDescent="0.35">
      <c r="A1286" s="30">
        <v>1564320</v>
      </c>
      <c r="B1286" s="31" t="s">
        <v>2916</v>
      </c>
      <c r="C1286" s="31" t="s">
        <v>414</v>
      </c>
      <c r="D1286" s="31" t="s">
        <v>447</v>
      </c>
      <c r="E1286" s="36">
        <v>42266</v>
      </c>
      <c r="F1286" s="31" t="s">
        <v>668</v>
      </c>
      <c r="G1286" s="32" t="s">
        <v>379</v>
      </c>
    </row>
    <row r="1287" spans="1:7" x14ac:dyDescent="0.35">
      <c r="A1287" s="30">
        <v>1217605</v>
      </c>
      <c r="B1287" s="31" t="s">
        <v>2917</v>
      </c>
      <c r="C1287" s="31" t="s">
        <v>468</v>
      </c>
      <c r="D1287" s="31" t="s">
        <v>487</v>
      </c>
      <c r="E1287" s="36">
        <v>42116</v>
      </c>
      <c r="F1287" s="31" t="s">
        <v>2918</v>
      </c>
      <c r="G1287" s="32" t="s">
        <v>398</v>
      </c>
    </row>
    <row r="1288" spans="1:7" x14ac:dyDescent="0.35">
      <c r="A1288" s="30">
        <v>1449840</v>
      </c>
      <c r="B1288" s="31" t="s">
        <v>2919</v>
      </c>
      <c r="C1288" s="31" t="s">
        <v>836</v>
      </c>
      <c r="D1288" s="31" t="s">
        <v>498</v>
      </c>
      <c r="E1288" s="36">
        <v>42170</v>
      </c>
      <c r="F1288" s="31" t="s">
        <v>589</v>
      </c>
      <c r="G1288" s="32" t="s">
        <v>365</v>
      </c>
    </row>
    <row r="1289" spans="1:7" x14ac:dyDescent="0.35">
      <c r="A1289" s="30">
        <v>1617056</v>
      </c>
      <c r="B1289" s="31" t="s">
        <v>2920</v>
      </c>
      <c r="C1289" s="31" t="s">
        <v>377</v>
      </c>
      <c r="D1289" s="31" t="s">
        <v>447</v>
      </c>
      <c r="E1289" s="36">
        <v>42227</v>
      </c>
      <c r="F1289" s="31" t="s">
        <v>1428</v>
      </c>
      <c r="G1289" s="32" t="s">
        <v>598</v>
      </c>
    </row>
    <row r="1290" spans="1:7" x14ac:dyDescent="0.35">
      <c r="A1290" s="30">
        <v>1458642</v>
      </c>
      <c r="B1290" s="31" t="s">
        <v>2921</v>
      </c>
      <c r="C1290" s="31" t="s">
        <v>446</v>
      </c>
      <c r="D1290" s="31" t="s">
        <v>464</v>
      </c>
      <c r="E1290" s="36">
        <v>42309</v>
      </c>
      <c r="F1290" s="31" t="s">
        <v>2922</v>
      </c>
      <c r="G1290" s="32" t="s">
        <v>412</v>
      </c>
    </row>
    <row r="1291" spans="1:7" x14ac:dyDescent="0.35">
      <c r="A1291" s="30">
        <v>1409863</v>
      </c>
      <c r="B1291" s="31" t="s">
        <v>2923</v>
      </c>
      <c r="C1291" s="31" t="s">
        <v>468</v>
      </c>
      <c r="D1291" s="31" t="s">
        <v>464</v>
      </c>
      <c r="E1291" s="36">
        <v>42109</v>
      </c>
      <c r="F1291" s="31" t="s">
        <v>1357</v>
      </c>
      <c r="G1291" s="32" t="s">
        <v>384</v>
      </c>
    </row>
    <row r="1292" spans="1:7" x14ac:dyDescent="0.35">
      <c r="A1292" s="30">
        <v>1238627</v>
      </c>
      <c r="B1292" s="31" t="s">
        <v>2924</v>
      </c>
      <c r="C1292" s="31" t="s">
        <v>391</v>
      </c>
      <c r="D1292" s="31" t="s">
        <v>373</v>
      </c>
      <c r="E1292" s="36">
        <v>42222</v>
      </c>
      <c r="F1292" s="31" t="s">
        <v>2925</v>
      </c>
      <c r="G1292" s="32" t="s">
        <v>412</v>
      </c>
    </row>
    <row r="1293" spans="1:7" x14ac:dyDescent="0.35">
      <c r="A1293" s="30">
        <v>1352029</v>
      </c>
      <c r="B1293" s="31" t="s">
        <v>2926</v>
      </c>
      <c r="C1293" s="31" t="s">
        <v>1026</v>
      </c>
      <c r="D1293" s="31" t="s">
        <v>410</v>
      </c>
      <c r="E1293" s="36">
        <v>42160</v>
      </c>
      <c r="F1293" s="31" t="s">
        <v>2927</v>
      </c>
      <c r="G1293" s="32" t="s">
        <v>389</v>
      </c>
    </row>
    <row r="1294" spans="1:7" x14ac:dyDescent="0.35">
      <c r="A1294" s="30">
        <v>1388002</v>
      </c>
      <c r="B1294" s="31" t="s">
        <v>2928</v>
      </c>
      <c r="C1294" s="31" t="s">
        <v>776</v>
      </c>
      <c r="D1294" s="31" t="s">
        <v>382</v>
      </c>
      <c r="E1294" s="36">
        <v>42072</v>
      </c>
      <c r="F1294" s="31" t="s">
        <v>2929</v>
      </c>
      <c r="G1294" s="32" t="s">
        <v>532</v>
      </c>
    </row>
    <row r="1295" spans="1:7" x14ac:dyDescent="0.35">
      <c r="A1295" s="30">
        <v>1317734</v>
      </c>
      <c r="B1295" s="31" t="s">
        <v>2930</v>
      </c>
      <c r="C1295" s="31" t="s">
        <v>889</v>
      </c>
      <c r="D1295" s="31" t="s">
        <v>498</v>
      </c>
      <c r="E1295" s="36">
        <v>42182</v>
      </c>
      <c r="F1295" s="31" t="s">
        <v>2808</v>
      </c>
      <c r="G1295" s="32" t="s">
        <v>532</v>
      </c>
    </row>
    <row r="1296" spans="1:7" x14ac:dyDescent="0.35">
      <c r="A1296" s="30">
        <v>1422906</v>
      </c>
      <c r="B1296" s="31" t="s">
        <v>2931</v>
      </c>
      <c r="C1296" s="31" t="s">
        <v>1412</v>
      </c>
      <c r="D1296" s="31" t="s">
        <v>410</v>
      </c>
      <c r="E1296" s="36">
        <v>42077</v>
      </c>
      <c r="F1296" s="31" t="s">
        <v>2932</v>
      </c>
      <c r="G1296" s="32" t="s">
        <v>398</v>
      </c>
    </row>
    <row r="1297" spans="1:7" x14ac:dyDescent="0.35">
      <c r="A1297" s="30">
        <v>1544848</v>
      </c>
      <c r="B1297" s="31" t="s">
        <v>2933</v>
      </c>
      <c r="C1297" s="31" t="s">
        <v>655</v>
      </c>
      <c r="D1297" s="31" t="s">
        <v>392</v>
      </c>
      <c r="E1297" s="36">
        <v>42074</v>
      </c>
      <c r="F1297" s="31" t="s">
        <v>2934</v>
      </c>
      <c r="G1297" s="32" t="s">
        <v>412</v>
      </c>
    </row>
    <row r="1298" spans="1:7" x14ac:dyDescent="0.35">
      <c r="A1298" s="30">
        <v>1362954</v>
      </c>
      <c r="B1298" s="31" t="s">
        <v>2935</v>
      </c>
      <c r="C1298" s="31" t="s">
        <v>596</v>
      </c>
      <c r="D1298" s="31" t="s">
        <v>401</v>
      </c>
      <c r="E1298" s="36">
        <v>42292</v>
      </c>
      <c r="F1298" s="31" t="s">
        <v>2895</v>
      </c>
      <c r="G1298" s="32" t="s">
        <v>466</v>
      </c>
    </row>
    <row r="1299" spans="1:7" x14ac:dyDescent="0.35">
      <c r="A1299" s="30">
        <v>1452406</v>
      </c>
      <c r="B1299" s="31" t="s">
        <v>2936</v>
      </c>
      <c r="C1299" s="31" t="s">
        <v>980</v>
      </c>
      <c r="D1299" s="31" t="s">
        <v>410</v>
      </c>
      <c r="E1299" s="36">
        <v>42125</v>
      </c>
      <c r="F1299" s="31" t="s">
        <v>2937</v>
      </c>
      <c r="G1299" s="32" t="s">
        <v>492</v>
      </c>
    </row>
    <row r="1300" spans="1:7" x14ac:dyDescent="0.35">
      <c r="A1300" s="30">
        <v>1590688</v>
      </c>
      <c r="B1300" s="31" t="s">
        <v>2938</v>
      </c>
      <c r="C1300" s="31" t="s">
        <v>896</v>
      </c>
      <c r="D1300" s="31" t="s">
        <v>447</v>
      </c>
      <c r="E1300" s="36">
        <v>42298</v>
      </c>
      <c r="F1300" s="31" t="s">
        <v>2939</v>
      </c>
      <c r="G1300" s="32" t="s">
        <v>428</v>
      </c>
    </row>
    <row r="1301" spans="1:7" x14ac:dyDescent="0.35">
      <c r="A1301" s="30">
        <v>1685707</v>
      </c>
      <c r="B1301" s="31" t="s">
        <v>2940</v>
      </c>
      <c r="C1301" s="31" t="s">
        <v>752</v>
      </c>
      <c r="D1301" s="31" t="s">
        <v>455</v>
      </c>
      <c r="E1301" s="36">
        <v>42068</v>
      </c>
      <c r="F1301" s="31" t="s">
        <v>2941</v>
      </c>
      <c r="G1301" s="32" t="s">
        <v>416</v>
      </c>
    </row>
    <row r="1302" spans="1:7" x14ac:dyDescent="0.35">
      <c r="A1302" s="30">
        <v>1485916</v>
      </c>
      <c r="B1302" s="31" t="s">
        <v>2942</v>
      </c>
      <c r="C1302" s="31" t="s">
        <v>643</v>
      </c>
      <c r="D1302" s="31" t="s">
        <v>410</v>
      </c>
      <c r="E1302" s="36">
        <v>42309</v>
      </c>
      <c r="F1302" s="31" t="s">
        <v>2943</v>
      </c>
      <c r="G1302" s="32" t="s">
        <v>576</v>
      </c>
    </row>
    <row r="1303" spans="1:7" x14ac:dyDescent="0.35">
      <c r="A1303" s="30">
        <v>1684429</v>
      </c>
      <c r="B1303" s="31" t="s">
        <v>2944</v>
      </c>
      <c r="C1303" s="31" t="s">
        <v>683</v>
      </c>
      <c r="D1303" s="31" t="s">
        <v>455</v>
      </c>
      <c r="E1303" s="36">
        <v>42293</v>
      </c>
      <c r="F1303" s="31" t="s">
        <v>2945</v>
      </c>
      <c r="G1303" s="32" t="s">
        <v>598</v>
      </c>
    </row>
    <row r="1304" spans="1:7" x14ac:dyDescent="0.35">
      <c r="A1304" s="30">
        <v>1382433</v>
      </c>
      <c r="B1304" s="31" t="s">
        <v>2946</v>
      </c>
      <c r="C1304" s="31" t="s">
        <v>710</v>
      </c>
      <c r="D1304" s="31" t="s">
        <v>426</v>
      </c>
      <c r="E1304" s="36">
        <v>42090</v>
      </c>
      <c r="F1304" s="31" t="s">
        <v>2947</v>
      </c>
      <c r="G1304" s="32" t="s">
        <v>516</v>
      </c>
    </row>
    <row r="1305" spans="1:7" x14ac:dyDescent="0.35">
      <c r="A1305" s="30">
        <v>1536874</v>
      </c>
      <c r="B1305" s="31" t="s">
        <v>2948</v>
      </c>
      <c r="C1305" s="31" t="s">
        <v>377</v>
      </c>
      <c r="D1305" s="31" t="s">
        <v>401</v>
      </c>
      <c r="E1305" s="36">
        <v>42031</v>
      </c>
      <c r="F1305" s="31" t="s">
        <v>1834</v>
      </c>
      <c r="G1305" s="32" t="s">
        <v>441</v>
      </c>
    </row>
    <row r="1306" spans="1:7" x14ac:dyDescent="0.35">
      <c r="A1306" s="30">
        <v>1354851</v>
      </c>
      <c r="B1306" s="31" t="s">
        <v>2949</v>
      </c>
      <c r="C1306" s="31" t="s">
        <v>732</v>
      </c>
      <c r="D1306" s="31" t="s">
        <v>363</v>
      </c>
      <c r="E1306" s="36">
        <v>42285</v>
      </c>
      <c r="F1306" s="31" t="s">
        <v>2950</v>
      </c>
      <c r="G1306" s="32" t="s">
        <v>375</v>
      </c>
    </row>
    <row r="1307" spans="1:7" x14ac:dyDescent="0.35">
      <c r="A1307" s="30">
        <v>1536066</v>
      </c>
      <c r="B1307" s="31" t="s">
        <v>2951</v>
      </c>
      <c r="C1307" s="31" t="s">
        <v>643</v>
      </c>
      <c r="D1307" s="31" t="s">
        <v>382</v>
      </c>
      <c r="E1307" s="36">
        <v>42290</v>
      </c>
      <c r="F1307" s="31" t="s">
        <v>2952</v>
      </c>
      <c r="G1307" s="32" t="s">
        <v>598</v>
      </c>
    </row>
    <row r="1308" spans="1:7" x14ac:dyDescent="0.35">
      <c r="A1308" s="30">
        <v>1856950</v>
      </c>
      <c r="B1308" s="31" t="s">
        <v>2953</v>
      </c>
      <c r="C1308" s="31" t="s">
        <v>439</v>
      </c>
      <c r="D1308" s="31" t="s">
        <v>447</v>
      </c>
      <c r="E1308" s="36">
        <v>42112</v>
      </c>
      <c r="F1308" s="31" t="s">
        <v>2954</v>
      </c>
      <c r="G1308" s="32" t="s">
        <v>375</v>
      </c>
    </row>
    <row r="1309" spans="1:7" x14ac:dyDescent="0.35">
      <c r="A1309" s="30">
        <v>1317649</v>
      </c>
      <c r="B1309" s="31" t="s">
        <v>2955</v>
      </c>
      <c r="C1309" s="31" t="s">
        <v>490</v>
      </c>
      <c r="D1309" s="31" t="s">
        <v>373</v>
      </c>
      <c r="E1309" s="36">
        <v>42270</v>
      </c>
      <c r="F1309" s="31" t="s">
        <v>2956</v>
      </c>
      <c r="G1309" s="32" t="s">
        <v>384</v>
      </c>
    </row>
    <row r="1310" spans="1:7" x14ac:dyDescent="0.35">
      <c r="A1310" s="30">
        <v>1888559</v>
      </c>
      <c r="B1310" s="31" t="s">
        <v>2957</v>
      </c>
      <c r="C1310" s="31" t="s">
        <v>735</v>
      </c>
      <c r="D1310" s="31" t="s">
        <v>382</v>
      </c>
      <c r="E1310" s="36">
        <v>42280</v>
      </c>
      <c r="F1310" s="31" t="s">
        <v>2958</v>
      </c>
      <c r="G1310" s="32" t="s">
        <v>416</v>
      </c>
    </row>
    <row r="1311" spans="1:7" x14ac:dyDescent="0.35">
      <c r="A1311" s="30">
        <v>1415614</v>
      </c>
      <c r="B1311" s="31" t="s">
        <v>2959</v>
      </c>
      <c r="C1311" s="31" t="s">
        <v>916</v>
      </c>
      <c r="D1311" s="31" t="s">
        <v>498</v>
      </c>
      <c r="E1311" s="36">
        <v>42357</v>
      </c>
      <c r="F1311" s="31" t="s">
        <v>2960</v>
      </c>
      <c r="G1311" s="32" t="s">
        <v>492</v>
      </c>
    </row>
    <row r="1312" spans="1:7" x14ac:dyDescent="0.35">
      <c r="A1312" s="30">
        <v>1651728</v>
      </c>
      <c r="B1312" s="31" t="s">
        <v>2961</v>
      </c>
      <c r="C1312" s="31" t="s">
        <v>518</v>
      </c>
      <c r="D1312" s="31" t="s">
        <v>423</v>
      </c>
      <c r="E1312" s="36">
        <v>42135</v>
      </c>
      <c r="F1312" s="31" t="s">
        <v>2962</v>
      </c>
      <c r="G1312" s="32" t="s">
        <v>516</v>
      </c>
    </row>
    <row r="1313" spans="1:7" x14ac:dyDescent="0.35">
      <c r="A1313" s="30">
        <v>1795412</v>
      </c>
      <c r="B1313" s="31" t="s">
        <v>2963</v>
      </c>
      <c r="C1313" s="31" t="s">
        <v>916</v>
      </c>
      <c r="D1313" s="31" t="s">
        <v>571</v>
      </c>
      <c r="E1313" s="36">
        <v>42267</v>
      </c>
      <c r="F1313" s="31" t="s">
        <v>2964</v>
      </c>
      <c r="G1313" s="32" t="s">
        <v>492</v>
      </c>
    </row>
    <row r="1314" spans="1:7" x14ac:dyDescent="0.35">
      <c r="A1314" s="30">
        <v>1633855</v>
      </c>
      <c r="B1314" s="31" t="s">
        <v>2965</v>
      </c>
      <c r="C1314" s="31" t="s">
        <v>637</v>
      </c>
      <c r="D1314" s="31" t="s">
        <v>401</v>
      </c>
      <c r="E1314" s="36">
        <v>42228</v>
      </c>
      <c r="F1314" s="31" t="s">
        <v>2966</v>
      </c>
      <c r="G1314" s="32" t="s">
        <v>370</v>
      </c>
    </row>
    <row r="1315" spans="1:7" x14ac:dyDescent="0.35">
      <c r="A1315" s="30">
        <v>1370468</v>
      </c>
      <c r="B1315" s="31" t="s">
        <v>2967</v>
      </c>
      <c r="C1315" s="31" t="s">
        <v>602</v>
      </c>
      <c r="D1315" s="31" t="s">
        <v>423</v>
      </c>
      <c r="E1315" s="36">
        <v>42319</v>
      </c>
      <c r="F1315" s="31" t="s">
        <v>2968</v>
      </c>
      <c r="G1315" s="32" t="s">
        <v>495</v>
      </c>
    </row>
    <row r="1316" spans="1:7" x14ac:dyDescent="0.35">
      <c r="A1316" s="30">
        <v>1653326</v>
      </c>
      <c r="B1316" s="31" t="s">
        <v>2969</v>
      </c>
      <c r="C1316" s="31" t="s">
        <v>568</v>
      </c>
      <c r="D1316" s="31" t="s">
        <v>426</v>
      </c>
      <c r="E1316" s="36">
        <v>42344</v>
      </c>
      <c r="F1316" s="31" t="s">
        <v>899</v>
      </c>
      <c r="G1316" s="32" t="s">
        <v>370</v>
      </c>
    </row>
    <row r="1317" spans="1:7" x14ac:dyDescent="0.35">
      <c r="A1317" s="30">
        <v>1573716</v>
      </c>
      <c r="B1317" s="31" t="s">
        <v>2970</v>
      </c>
      <c r="C1317" s="31" t="s">
        <v>627</v>
      </c>
      <c r="D1317" s="31" t="s">
        <v>571</v>
      </c>
      <c r="E1317" s="36">
        <v>42023</v>
      </c>
      <c r="F1317" s="31" t="s">
        <v>2971</v>
      </c>
      <c r="G1317" s="32" t="s">
        <v>576</v>
      </c>
    </row>
    <row r="1318" spans="1:7" x14ac:dyDescent="0.35">
      <c r="A1318" s="30">
        <v>1822023</v>
      </c>
      <c r="B1318" s="31" t="s">
        <v>2972</v>
      </c>
      <c r="C1318" s="31" t="s">
        <v>716</v>
      </c>
      <c r="D1318" s="31" t="s">
        <v>487</v>
      </c>
      <c r="E1318" s="36">
        <v>42040</v>
      </c>
      <c r="F1318" s="31" t="s">
        <v>2973</v>
      </c>
      <c r="G1318" s="32" t="s">
        <v>441</v>
      </c>
    </row>
    <row r="1319" spans="1:7" x14ac:dyDescent="0.35">
      <c r="A1319" s="30">
        <v>1260621</v>
      </c>
      <c r="B1319" s="31" t="s">
        <v>2974</v>
      </c>
      <c r="C1319" s="31" t="s">
        <v>480</v>
      </c>
      <c r="D1319" s="31" t="s">
        <v>498</v>
      </c>
      <c r="E1319" s="36">
        <v>42315</v>
      </c>
      <c r="F1319" s="31" t="s">
        <v>2975</v>
      </c>
      <c r="G1319" s="32" t="s">
        <v>394</v>
      </c>
    </row>
    <row r="1320" spans="1:7" x14ac:dyDescent="0.35">
      <c r="A1320" s="30">
        <v>1212494</v>
      </c>
      <c r="B1320" s="31" t="s">
        <v>2976</v>
      </c>
      <c r="C1320" s="31" t="s">
        <v>611</v>
      </c>
      <c r="D1320" s="31" t="s">
        <v>430</v>
      </c>
      <c r="E1320" s="36">
        <v>42316</v>
      </c>
      <c r="F1320" s="31" t="s">
        <v>2977</v>
      </c>
      <c r="G1320" s="32" t="s">
        <v>412</v>
      </c>
    </row>
    <row r="1321" spans="1:7" x14ac:dyDescent="0.35">
      <c r="A1321" s="30">
        <v>1252017</v>
      </c>
      <c r="B1321" s="31" t="s">
        <v>2978</v>
      </c>
      <c r="C1321" s="31" t="s">
        <v>673</v>
      </c>
      <c r="D1321" s="31" t="s">
        <v>401</v>
      </c>
      <c r="E1321" s="36">
        <v>42240</v>
      </c>
      <c r="F1321" s="31" t="s">
        <v>2979</v>
      </c>
      <c r="G1321" s="32" t="s">
        <v>516</v>
      </c>
    </row>
    <row r="1322" spans="1:7" x14ac:dyDescent="0.35">
      <c r="A1322" s="30">
        <v>1848442</v>
      </c>
      <c r="B1322" s="31" t="s">
        <v>2980</v>
      </c>
      <c r="C1322" s="31" t="s">
        <v>405</v>
      </c>
      <c r="D1322" s="31" t="s">
        <v>368</v>
      </c>
      <c r="E1322" s="36">
        <v>42057</v>
      </c>
      <c r="F1322" s="31" t="s">
        <v>2981</v>
      </c>
      <c r="G1322" s="32" t="s">
        <v>529</v>
      </c>
    </row>
    <row r="1323" spans="1:7" x14ac:dyDescent="0.35">
      <c r="A1323" s="30">
        <v>1705742</v>
      </c>
      <c r="B1323" s="31" t="s">
        <v>2982</v>
      </c>
      <c r="C1323" s="31" t="s">
        <v>581</v>
      </c>
      <c r="D1323" s="31" t="s">
        <v>406</v>
      </c>
      <c r="E1323" s="36">
        <v>42288</v>
      </c>
      <c r="F1323" s="31" t="s">
        <v>2983</v>
      </c>
      <c r="G1323" s="32" t="s">
        <v>441</v>
      </c>
    </row>
    <row r="1324" spans="1:7" x14ac:dyDescent="0.35">
      <c r="A1324" s="30">
        <v>1449572</v>
      </c>
      <c r="B1324" s="31" t="s">
        <v>2984</v>
      </c>
      <c r="C1324" s="31" t="s">
        <v>716</v>
      </c>
      <c r="D1324" s="31" t="s">
        <v>401</v>
      </c>
      <c r="E1324" s="36">
        <v>42350</v>
      </c>
      <c r="F1324" s="31" t="s">
        <v>2985</v>
      </c>
      <c r="G1324" s="32" t="s">
        <v>576</v>
      </c>
    </row>
    <row r="1325" spans="1:7" x14ac:dyDescent="0.35">
      <c r="A1325" s="30">
        <v>1220106</v>
      </c>
      <c r="B1325" s="31" t="s">
        <v>2986</v>
      </c>
      <c r="C1325" s="31" t="s">
        <v>761</v>
      </c>
      <c r="D1325" s="31" t="s">
        <v>430</v>
      </c>
      <c r="E1325" s="36">
        <v>42063</v>
      </c>
      <c r="F1325" s="31" t="s">
        <v>2987</v>
      </c>
      <c r="G1325" s="32" t="s">
        <v>576</v>
      </c>
    </row>
    <row r="1326" spans="1:7" x14ac:dyDescent="0.35">
      <c r="A1326" s="30">
        <v>1810237</v>
      </c>
      <c r="B1326" s="31" t="s">
        <v>2988</v>
      </c>
      <c r="C1326" s="31" t="s">
        <v>527</v>
      </c>
      <c r="D1326" s="31" t="s">
        <v>392</v>
      </c>
      <c r="E1326" s="36">
        <v>42244</v>
      </c>
      <c r="F1326" s="31" t="s">
        <v>2989</v>
      </c>
      <c r="G1326" s="32" t="s">
        <v>375</v>
      </c>
    </row>
    <row r="1327" spans="1:7" x14ac:dyDescent="0.35">
      <c r="A1327" s="30">
        <v>1458322</v>
      </c>
      <c r="B1327" s="31" t="s">
        <v>2990</v>
      </c>
      <c r="C1327" s="31" t="s">
        <v>581</v>
      </c>
      <c r="D1327" s="31" t="s">
        <v>368</v>
      </c>
      <c r="E1327" s="36">
        <v>42159</v>
      </c>
      <c r="F1327" s="31" t="s">
        <v>927</v>
      </c>
      <c r="G1327" s="32" t="s">
        <v>492</v>
      </c>
    </row>
    <row r="1328" spans="1:7" x14ac:dyDescent="0.35">
      <c r="A1328" s="30">
        <v>1432348</v>
      </c>
      <c r="B1328" s="31" t="s">
        <v>2991</v>
      </c>
      <c r="C1328" s="31" t="s">
        <v>655</v>
      </c>
      <c r="D1328" s="31" t="s">
        <v>487</v>
      </c>
      <c r="E1328" s="36">
        <v>42044</v>
      </c>
      <c r="F1328" s="31" t="s">
        <v>2992</v>
      </c>
      <c r="G1328" s="32" t="s">
        <v>598</v>
      </c>
    </row>
    <row r="1329" spans="1:7" x14ac:dyDescent="0.35">
      <c r="A1329" s="30">
        <v>1318080</v>
      </c>
      <c r="B1329" s="31" t="s">
        <v>2993</v>
      </c>
      <c r="C1329" s="31" t="s">
        <v>637</v>
      </c>
      <c r="D1329" s="31" t="s">
        <v>464</v>
      </c>
      <c r="E1329" s="36">
        <v>42097</v>
      </c>
      <c r="F1329" s="31" t="s">
        <v>2994</v>
      </c>
      <c r="G1329" s="32" t="s">
        <v>403</v>
      </c>
    </row>
    <row r="1330" spans="1:7" x14ac:dyDescent="0.35">
      <c r="A1330" s="30">
        <v>1230413</v>
      </c>
      <c r="B1330" s="31" t="s">
        <v>2995</v>
      </c>
      <c r="C1330" s="31" t="s">
        <v>439</v>
      </c>
      <c r="D1330" s="31" t="s">
        <v>447</v>
      </c>
      <c r="E1330" s="36">
        <v>42192</v>
      </c>
      <c r="F1330" s="31" t="s">
        <v>2996</v>
      </c>
      <c r="G1330" s="32" t="s">
        <v>412</v>
      </c>
    </row>
    <row r="1331" spans="1:7" x14ac:dyDescent="0.35">
      <c r="A1331" s="30">
        <v>1566634</v>
      </c>
      <c r="B1331" s="31" t="s">
        <v>2997</v>
      </c>
      <c r="C1331" s="31" t="s">
        <v>362</v>
      </c>
      <c r="D1331" s="31" t="s">
        <v>498</v>
      </c>
      <c r="E1331" s="36">
        <v>42180</v>
      </c>
      <c r="F1331" s="31" t="s">
        <v>2998</v>
      </c>
      <c r="G1331" s="32" t="s">
        <v>398</v>
      </c>
    </row>
    <row r="1332" spans="1:7" x14ac:dyDescent="0.35">
      <c r="A1332" s="30">
        <v>1258573</v>
      </c>
      <c r="B1332" s="31" t="s">
        <v>2999</v>
      </c>
      <c r="C1332" s="31" t="s">
        <v>602</v>
      </c>
      <c r="D1332" s="31" t="s">
        <v>373</v>
      </c>
      <c r="E1332" s="36">
        <v>42342</v>
      </c>
      <c r="F1332" s="31" t="s">
        <v>3000</v>
      </c>
      <c r="G1332" s="32" t="s">
        <v>365</v>
      </c>
    </row>
    <row r="1333" spans="1:7" x14ac:dyDescent="0.35">
      <c r="A1333" s="30">
        <v>1875062</v>
      </c>
      <c r="B1333" s="31" t="s">
        <v>3001</v>
      </c>
      <c r="C1333" s="31" t="s">
        <v>422</v>
      </c>
      <c r="D1333" s="31" t="s">
        <v>430</v>
      </c>
      <c r="E1333" s="36">
        <v>42195</v>
      </c>
      <c r="F1333" s="31" t="s">
        <v>3002</v>
      </c>
      <c r="G1333" s="32" t="s">
        <v>441</v>
      </c>
    </row>
    <row r="1334" spans="1:7" x14ac:dyDescent="0.35">
      <c r="A1334" s="30">
        <v>1697422</v>
      </c>
      <c r="B1334" s="31" t="s">
        <v>3003</v>
      </c>
      <c r="C1334" s="31" t="s">
        <v>486</v>
      </c>
      <c r="D1334" s="31" t="s">
        <v>426</v>
      </c>
      <c r="E1334" s="36">
        <v>42112</v>
      </c>
      <c r="F1334" s="31" t="s">
        <v>3004</v>
      </c>
      <c r="G1334" s="32" t="s">
        <v>492</v>
      </c>
    </row>
    <row r="1335" spans="1:7" x14ac:dyDescent="0.35">
      <c r="A1335" s="30">
        <v>1356843</v>
      </c>
      <c r="B1335" s="31" t="s">
        <v>3005</v>
      </c>
      <c r="C1335" s="31" t="s">
        <v>640</v>
      </c>
      <c r="D1335" s="31" t="s">
        <v>498</v>
      </c>
      <c r="E1335" s="36">
        <v>42336</v>
      </c>
      <c r="F1335" s="31" t="s">
        <v>2456</v>
      </c>
      <c r="G1335" s="32" t="s">
        <v>389</v>
      </c>
    </row>
    <row r="1336" spans="1:7" x14ac:dyDescent="0.35">
      <c r="A1336" s="30">
        <v>1515381</v>
      </c>
      <c r="B1336" s="31" t="s">
        <v>3006</v>
      </c>
      <c r="C1336" s="31" t="s">
        <v>1018</v>
      </c>
      <c r="D1336" s="31" t="s">
        <v>363</v>
      </c>
      <c r="E1336" s="36">
        <v>42169</v>
      </c>
      <c r="F1336" s="31" t="s">
        <v>3007</v>
      </c>
      <c r="G1336" s="32" t="s">
        <v>416</v>
      </c>
    </row>
    <row r="1337" spans="1:7" x14ac:dyDescent="0.35">
      <c r="A1337" s="30">
        <v>1268893</v>
      </c>
      <c r="B1337" s="31" t="s">
        <v>3008</v>
      </c>
      <c r="C1337" s="31" t="s">
        <v>705</v>
      </c>
      <c r="D1337" s="31" t="s">
        <v>571</v>
      </c>
      <c r="E1337" s="36">
        <v>42174</v>
      </c>
      <c r="F1337" s="31" t="s">
        <v>3009</v>
      </c>
      <c r="G1337" s="32" t="s">
        <v>370</v>
      </c>
    </row>
    <row r="1338" spans="1:7" x14ac:dyDescent="0.35">
      <c r="A1338" s="30">
        <v>1833519</v>
      </c>
      <c r="B1338" s="31" t="s">
        <v>3010</v>
      </c>
      <c r="C1338" s="31" t="s">
        <v>471</v>
      </c>
      <c r="D1338" s="31" t="s">
        <v>363</v>
      </c>
      <c r="E1338" s="36">
        <v>42113</v>
      </c>
      <c r="F1338" s="31" t="s">
        <v>1293</v>
      </c>
      <c r="G1338" s="32" t="s">
        <v>516</v>
      </c>
    </row>
    <row r="1339" spans="1:7" x14ac:dyDescent="0.35">
      <c r="A1339" s="30">
        <v>1886144</v>
      </c>
      <c r="B1339" s="31" t="s">
        <v>3011</v>
      </c>
      <c r="C1339" s="31" t="s">
        <v>446</v>
      </c>
      <c r="D1339" s="31" t="s">
        <v>451</v>
      </c>
      <c r="E1339" s="36">
        <v>42116</v>
      </c>
      <c r="F1339" s="31" t="s">
        <v>3012</v>
      </c>
      <c r="G1339" s="32" t="s">
        <v>516</v>
      </c>
    </row>
    <row r="1340" spans="1:7" x14ac:dyDescent="0.35">
      <c r="A1340" s="30">
        <v>1290844</v>
      </c>
      <c r="B1340" s="31" t="s">
        <v>3013</v>
      </c>
      <c r="C1340" s="31" t="s">
        <v>1018</v>
      </c>
      <c r="D1340" s="31" t="s">
        <v>423</v>
      </c>
      <c r="E1340" s="36">
        <v>42312</v>
      </c>
      <c r="F1340" s="31" t="s">
        <v>3014</v>
      </c>
      <c r="G1340" s="32" t="s">
        <v>495</v>
      </c>
    </row>
    <row r="1341" spans="1:7" x14ac:dyDescent="0.35">
      <c r="A1341" s="30">
        <v>1675613</v>
      </c>
      <c r="B1341" s="31" t="s">
        <v>3015</v>
      </c>
      <c r="C1341" s="31" t="s">
        <v>868</v>
      </c>
      <c r="D1341" s="31" t="s">
        <v>363</v>
      </c>
      <c r="E1341" s="36">
        <v>42061</v>
      </c>
      <c r="F1341" s="31" t="s">
        <v>1058</v>
      </c>
      <c r="G1341" s="32" t="s">
        <v>416</v>
      </c>
    </row>
    <row r="1342" spans="1:7" x14ac:dyDescent="0.35">
      <c r="A1342" s="30">
        <v>1202121</v>
      </c>
      <c r="B1342" s="31" t="s">
        <v>3016</v>
      </c>
      <c r="C1342" s="31" t="s">
        <v>805</v>
      </c>
      <c r="D1342" s="31" t="s">
        <v>401</v>
      </c>
      <c r="E1342" s="36">
        <v>42143</v>
      </c>
      <c r="F1342" s="31" t="s">
        <v>1760</v>
      </c>
      <c r="G1342" s="32" t="s">
        <v>576</v>
      </c>
    </row>
    <row r="1343" spans="1:7" x14ac:dyDescent="0.35">
      <c r="A1343" s="30">
        <v>1819724</v>
      </c>
      <c r="B1343" s="31" t="s">
        <v>3017</v>
      </c>
      <c r="C1343" s="31" t="s">
        <v>483</v>
      </c>
      <c r="D1343" s="31" t="s">
        <v>373</v>
      </c>
      <c r="E1343" s="36">
        <v>42117</v>
      </c>
      <c r="F1343" s="31" t="s">
        <v>3018</v>
      </c>
      <c r="G1343" s="32" t="s">
        <v>398</v>
      </c>
    </row>
    <row r="1344" spans="1:7" x14ac:dyDescent="0.35">
      <c r="A1344" s="30">
        <v>1386870</v>
      </c>
      <c r="B1344" s="31" t="s">
        <v>3019</v>
      </c>
      <c r="C1344" s="31" t="s">
        <v>752</v>
      </c>
      <c r="D1344" s="31" t="s">
        <v>368</v>
      </c>
      <c r="E1344" s="36">
        <v>42168</v>
      </c>
      <c r="F1344" s="31" t="s">
        <v>929</v>
      </c>
      <c r="G1344" s="32" t="s">
        <v>403</v>
      </c>
    </row>
    <row r="1345" spans="1:7" x14ac:dyDescent="0.35">
      <c r="A1345" s="30">
        <v>1446779</v>
      </c>
      <c r="B1345" s="31" t="s">
        <v>3020</v>
      </c>
      <c r="C1345" s="31" t="s">
        <v>418</v>
      </c>
      <c r="D1345" s="31" t="s">
        <v>382</v>
      </c>
      <c r="E1345" s="36">
        <v>42100</v>
      </c>
      <c r="F1345" s="31" t="s">
        <v>3021</v>
      </c>
      <c r="G1345" s="32" t="s">
        <v>389</v>
      </c>
    </row>
    <row r="1346" spans="1:7" x14ac:dyDescent="0.35">
      <c r="A1346" s="30">
        <v>1397065</v>
      </c>
      <c r="B1346" s="31" t="s">
        <v>3022</v>
      </c>
      <c r="C1346" s="31" t="s">
        <v>450</v>
      </c>
      <c r="D1346" s="31" t="s">
        <v>368</v>
      </c>
      <c r="E1346" s="36">
        <v>42337</v>
      </c>
      <c r="F1346" s="31" t="s">
        <v>1648</v>
      </c>
      <c r="G1346" s="32" t="s">
        <v>420</v>
      </c>
    </row>
    <row r="1347" spans="1:7" x14ac:dyDescent="0.35">
      <c r="A1347" s="30">
        <v>1714729</v>
      </c>
      <c r="B1347" s="31" t="s">
        <v>3023</v>
      </c>
      <c r="C1347" s="31" t="s">
        <v>710</v>
      </c>
      <c r="D1347" s="31" t="s">
        <v>464</v>
      </c>
      <c r="E1347" s="36">
        <v>42284</v>
      </c>
      <c r="F1347" s="31" t="s">
        <v>2966</v>
      </c>
      <c r="G1347" s="32" t="s">
        <v>379</v>
      </c>
    </row>
    <row r="1348" spans="1:7" x14ac:dyDescent="0.35">
      <c r="A1348" s="30">
        <v>1863399</v>
      </c>
      <c r="B1348" s="31" t="s">
        <v>3024</v>
      </c>
      <c r="C1348" s="31" t="s">
        <v>414</v>
      </c>
      <c r="D1348" s="31" t="s">
        <v>387</v>
      </c>
      <c r="E1348" s="36">
        <v>42013</v>
      </c>
      <c r="F1348" s="31" t="s">
        <v>3025</v>
      </c>
      <c r="G1348" s="32" t="s">
        <v>398</v>
      </c>
    </row>
    <row r="1349" spans="1:7" x14ac:dyDescent="0.35">
      <c r="A1349" s="30">
        <v>1559659</v>
      </c>
      <c r="B1349" s="31" t="s">
        <v>3026</v>
      </c>
      <c r="C1349" s="31" t="s">
        <v>480</v>
      </c>
      <c r="D1349" s="31" t="s">
        <v>373</v>
      </c>
      <c r="E1349" s="36">
        <v>42202</v>
      </c>
      <c r="F1349" s="31" t="s">
        <v>3027</v>
      </c>
      <c r="G1349" s="32" t="s">
        <v>444</v>
      </c>
    </row>
    <row r="1350" spans="1:7" x14ac:dyDescent="0.35">
      <c r="A1350" s="30">
        <v>1334104</v>
      </c>
      <c r="B1350" s="31" t="s">
        <v>3028</v>
      </c>
      <c r="C1350" s="31" t="s">
        <v>418</v>
      </c>
      <c r="D1350" s="31" t="s">
        <v>423</v>
      </c>
      <c r="E1350" s="36">
        <v>42120</v>
      </c>
      <c r="F1350" s="31" t="s">
        <v>3029</v>
      </c>
      <c r="G1350" s="32" t="s">
        <v>394</v>
      </c>
    </row>
    <row r="1351" spans="1:7" x14ac:dyDescent="0.35">
      <c r="A1351" s="30">
        <v>1862156</v>
      </c>
      <c r="B1351" s="31" t="s">
        <v>3030</v>
      </c>
      <c r="C1351" s="31" t="s">
        <v>646</v>
      </c>
      <c r="D1351" s="31" t="s">
        <v>447</v>
      </c>
      <c r="E1351" s="36">
        <v>42011</v>
      </c>
      <c r="F1351" s="31" t="s">
        <v>1607</v>
      </c>
      <c r="G1351" s="32" t="s">
        <v>428</v>
      </c>
    </row>
    <row r="1352" spans="1:7" x14ac:dyDescent="0.35">
      <c r="A1352" s="30">
        <v>1604420</v>
      </c>
      <c r="B1352" s="31" t="s">
        <v>3031</v>
      </c>
      <c r="C1352" s="31" t="s">
        <v>761</v>
      </c>
      <c r="D1352" s="31" t="s">
        <v>423</v>
      </c>
      <c r="E1352" s="36">
        <v>42007</v>
      </c>
      <c r="F1352" s="31" t="s">
        <v>3032</v>
      </c>
      <c r="G1352" s="32" t="s">
        <v>532</v>
      </c>
    </row>
    <row r="1353" spans="1:7" x14ac:dyDescent="0.35">
      <c r="A1353" s="30">
        <v>1355883</v>
      </c>
      <c r="B1353" s="31" t="s">
        <v>3033</v>
      </c>
      <c r="C1353" s="31" t="s">
        <v>646</v>
      </c>
      <c r="D1353" s="31" t="s">
        <v>571</v>
      </c>
      <c r="E1353" s="36">
        <v>42143</v>
      </c>
      <c r="F1353" s="31" t="s">
        <v>3034</v>
      </c>
      <c r="G1353" s="32" t="s">
        <v>375</v>
      </c>
    </row>
    <row r="1354" spans="1:7" x14ac:dyDescent="0.35">
      <c r="A1354" s="30">
        <v>1846214</v>
      </c>
      <c r="B1354" s="31" t="s">
        <v>3035</v>
      </c>
      <c r="C1354" s="31" t="s">
        <v>980</v>
      </c>
      <c r="D1354" s="31" t="s">
        <v>498</v>
      </c>
      <c r="E1354" s="36">
        <v>42029</v>
      </c>
      <c r="F1354" s="31" t="s">
        <v>3036</v>
      </c>
      <c r="G1354" s="32" t="s">
        <v>441</v>
      </c>
    </row>
    <row r="1355" spans="1:7" x14ac:dyDescent="0.35">
      <c r="A1355" s="30">
        <v>1406981</v>
      </c>
      <c r="B1355" s="31" t="s">
        <v>3037</v>
      </c>
      <c r="C1355" s="31" t="s">
        <v>640</v>
      </c>
      <c r="D1355" s="31" t="s">
        <v>571</v>
      </c>
      <c r="E1355" s="36">
        <v>42081</v>
      </c>
      <c r="F1355" s="31" t="s">
        <v>3038</v>
      </c>
      <c r="G1355" s="32" t="s">
        <v>466</v>
      </c>
    </row>
    <row r="1356" spans="1:7" x14ac:dyDescent="0.35">
      <c r="A1356" s="30">
        <v>1519768</v>
      </c>
      <c r="B1356" s="31" t="s">
        <v>3039</v>
      </c>
      <c r="C1356" s="31" t="s">
        <v>637</v>
      </c>
      <c r="D1356" s="31" t="s">
        <v>373</v>
      </c>
      <c r="E1356" s="36">
        <v>42203</v>
      </c>
      <c r="F1356" s="31" t="s">
        <v>860</v>
      </c>
      <c r="G1356" s="32" t="s">
        <v>441</v>
      </c>
    </row>
    <row r="1357" spans="1:7" x14ac:dyDescent="0.35">
      <c r="A1357" s="30">
        <v>1247108</v>
      </c>
      <c r="B1357" s="31" t="s">
        <v>3040</v>
      </c>
      <c r="C1357" s="31" t="s">
        <v>776</v>
      </c>
      <c r="D1357" s="31" t="s">
        <v>430</v>
      </c>
      <c r="E1357" s="36">
        <v>42179</v>
      </c>
      <c r="F1357" s="31" t="s">
        <v>3041</v>
      </c>
      <c r="G1357" s="32" t="s">
        <v>420</v>
      </c>
    </row>
    <row r="1358" spans="1:7" x14ac:dyDescent="0.35">
      <c r="A1358" s="30">
        <v>1654217</v>
      </c>
      <c r="B1358" s="31" t="s">
        <v>3042</v>
      </c>
      <c r="C1358" s="31" t="s">
        <v>859</v>
      </c>
      <c r="D1358" s="31" t="s">
        <v>363</v>
      </c>
      <c r="E1358" s="36">
        <v>42091</v>
      </c>
      <c r="F1358" s="31" t="s">
        <v>3043</v>
      </c>
      <c r="G1358" s="32" t="s">
        <v>441</v>
      </c>
    </row>
    <row r="1359" spans="1:7" x14ac:dyDescent="0.35">
      <c r="A1359" s="30">
        <v>1218044</v>
      </c>
      <c r="B1359" s="31" t="s">
        <v>3044</v>
      </c>
      <c r="C1359" s="31" t="s">
        <v>655</v>
      </c>
      <c r="D1359" s="31" t="s">
        <v>363</v>
      </c>
      <c r="E1359" s="36">
        <v>42200</v>
      </c>
      <c r="F1359" s="31" t="s">
        <v>3045</v>
      </c>
      <c r="G1359" s="32" t="s">
        <v>466</v>
      </c>
    </row>
    <row r="1360" spans="1:7" x14ac:dyDescent="0.35">
      <c r="A1360" s="30">
        <v>1858437</v>
      </c>
      <c r="B1360" s="31" t="s">
        <v>3046</v>
      </c>
      <c r="C1360" s="31" t="s">
        <v>800</v>
      </c>
      <c r="D1360" s="31" t="s">
        <v>487</v>
      </c>
      <c r="E1360" s="36">
        <v>42164</v>
      </c>
      <c r="F1360" s="31" t="s">
        <v>3047</v>
      </c>
      <c r="G1360" s="32" t="s">
        <v>598</v>
      </c>
    </row>
    <row r="1361" spans="1:7" x14ac:dyDescent="0.35">
      <c r="A1361" s="30">
        <v>1893974</v>
      </c>
      <c r="B1361" s="31" t="s">
        <v>3048</v>
      </c>
      <c r="C1361" s="31" t="s">
        <v>602</v>
      </c>
      <c r="D1361" s="31" t="s">
        <v>392</v>
      </c>
      <c r="E1361" s="36">
        <v>42299</v>
      </c>
      <c r="F1361" s="31" t="s">
        <v>3049</v>
      </c>
      <c r="G1361" s="32" t="s">
        <v>375</v>
      </c>
    </row>
    <row r="1362" spans="1:7" x14ac:dyDescent="0.35">
      <c r="A1362" s="30">
        <v>1361467</v>
      </c>
      <c r="B1362" s="31" t="s">
        <v>3050</v>
      </c>
      <c r="C1362" s="31" t="s">
        <v>1018</v>
      </c>
      <c r="D1362" s="31" t="s">
        <v>455</v>
      </c>
      <c r="E1362" s="36">
        <v>42357</v>
      </c>
      <c r="F1362" s="31" t="s">
        <v>2998</v>
      </c>
      <c r="G1362" s="32" t="s">
        <v>441</v>
      </c>
    </row>
    <row r="1363" spans="1:7" x14ac:dyDescent="0.35">
      <c r="A1363" s="30">
        <v>1274231</v>
      </c>
      <c r="B1363" s="31" t="s">
        <v>3051</v>
      </c>
      <c r="C1363" s="31" t="s">
        <v>640</v>
      </c>
      <c r="D1363" s="31" t="s">
        <v>368</v>
      </c>
      <c r="E1363" s="36">
        <v>42343</v>
      </c>
      <c r="F1363" s="31" t="s">
        <v>3052</v>
      </c>
      <c r="G1363" s="32" t="s">
        <v>394</v>
      </c>
    </row>
    <row r="1364" spans="1:7" x14ac:dyDescent="0.35">
      <c r="A1364" s="30">
        <v>1468367</v>
      </c>
      <c r="B1364" s="31" t="s">
        <v>3053</v>
      </c>
      <c r="C1364" s="31" t="s">
        <v>439</v>
      </c>
      <c r="D1364" s="31" t="s">
        <v>451</v>
      </c>
      <c r="E1364" s="36">
        <v>42263</v>
      </c>
      <c r="F1364" s="31" t="s">
        <v>2097</v>
      </c>
      <c r="G1364" s="32" t="s">
        <v>412</v>
      </c>
    </row>
    <row r="1365" spans="1:7" x14ac:dyDescent="0.35">
      <c r="A1365" s="30">
        <v>1707125</v>
      </c>
      <c r="B1365" s="31" t="s">
        <v>3054</v>
      </c>
      <c r="C1365" s="31" t="s">
        <v>1205</v>
      </c>
      <c r="D1365" s="31" t="s">
        <v>426</v>
      </c>
      <c r="E1365" s="36">
        <v>42020</v>
      </c>
      <c r="F1365" s="31" t="s">
        <v>3055</v>
      </c>
      <c r="G1365" s="32" t="s">
        <v>495</v>
      </c>
    </row>
    <row r="1366" spans="1:7" x14ac:dyDescent="0.35">
      <c r="A1366" s="30">
        <v>1550954</v>
      </c>
      <c r="B1366" s="31" t="s">
        <v>3056</v>
      </c>
      <c r="C1366" s="31" t="s">
        <v>643</v>
      </c>
      <c r="D1366" s="31" t="s">
        <v>487</v>
      </c>
      <c r="E1366" s="36">
        <v>42090</v>
      </c>
      <c r="F1366" s="31" t="s">
        <v>3057</v>
      </c>
      <c r="G1366" s="32" t="s">
        <v>495</v>
      </c>
    </row>
    <row r="1367" spans="1:7" x14ac:dyDescent="0.35">
      <c r="A1367" s="30">
        <v>1445439</v>
      </c>
      <c r="B1367" s="31" t="s">
        <v>3058</v>
      </c>
      <c r="C1367" s="31" t="s">
        <v>670</v>
      </c>
      <c r="D1367" s="31" t="s">
        <v>426</v>
      </c>
      <c r="E1367" s="36">
        <v>42261</v>
      </c>
      <c r="F1367" s="31" t="s">
        <v>2413</v>
      </c>
      <c r="G1367" s="32" t="s">
        <v>398</v>
      </c>
    </row>
    <row r="1368" spans="1:7" x14ac:dyDescent="0.35">
      <c r="A1368" s="30">
        <v>1416165</v>
      </c>
      <c r="B1368" s="31" t="s">
        <v>3059</v>
      </c>
      <c r="C1368" s="31" t="s">
        <v>391</v>
      </c>
      <c r="D1368" s="31" t="s">
        <v>382</v>
      </c>
      <c r="E1368" s="36">
        <v>42172</v>
      </c>
      <c r="F1368" s="31" t="s">
        <v>3060</v>
      </c>
      <c r="G1368" s="32" t="s">
        <v>441</v>
      </c>
    </row>
    <row r="1369" spans="1:7" x14ac:dyDescent="0.35">
      <c r="A1369" s="30">
        <v>1531527</v>
      </c>
      <c r="B1369" s="31" t="s">
        <v>3061</v>
      </c>
      <c r="C1369" s="31" t="s">
        <v>732</v>
      </c>
      <c r="D1369" s="31" t="s">
        <v>363</v>
      </c>
      <c r="E1369" s="36">
        <v>42206</v>
      </c>
      <c r="F1369" s="31" t="s">
        <v>3062</v>
      </c>
      <c r="G1369" s="32" t="s">
        <v>403</v>
      </c>
    </row>
    <row r="1370" spans="1:7" x14ac:dyDescent="0.35">
      <c r="A1370" s="30">
        <v>1279319</v>
      </c>
      <c r="B1370" s="31" t="s">
        <v>3063</v>
      </c>
      <c r="C1370" s="31" t="s">
        <v>553</v>
      </c>
      <c r="D1370" s="31" t="s">
        <v>487</v>
      </c>
      <c r="E1370" s="36">
        <v>42102</v>
      </c>
      <c r="F1370" s="31" t="s">
        <v>1516</v>
      </c>
      <c r="G1370" s="32" t="s">
        <v>365</v>
      </c>
    </row>
    <row r="1371" spans="1:7" x14ac:dyDescent="0.35">
      <c r="A1371" s="30">
        <v>1667271</v>
      </c>
      <c r="B1371" s="31" t="s">
        <v>3064</v>
      </c>
      <c r="C1371" s="31" t="s">
        <v>480</v>
      </c>
      <c r="D1371" s="31" t="s">
        <v>571</v>
      </c>
      <c r="E1371" s="36">
        <v>42130</v>
      </c>
      <c r="F1371" s="31" t="s">
        <v>3065</v>
      </c>
      <c r="G1371" s="32" t="s">
        <v>412</v>
      </c>
    </row>
    <row r="1372" spans="1:7" x14ac:dyDescent="0.35">
      <c r="A1372" s="30">
        <v>1202177</v>
      </c>
      <c r="B1372" s="31" t="s">
        <v>3066</v>
      </c>
      <c r="C1372" s="31" t="s">
        <v>722</v>
      </c>
      <c r="D1372" s="31" t="s">
        <v>451</v>
      </c>
      <c r="E1372" s="36">
        <v>42076</v>
      </c>
      <c r="F1372" s="31" t="s">
        <v>3067</v>
      </c>
      <c r="G1372" s="32" t="s">
        <v>495</v>
      </c>
    </row>
    <row r="1373" spans="1:7" x14ac:dyDescent="0.35">
      <c r="A1373" s="30">
        <v>1884554</v>
      </c>
      <c r="B1373" s="31" t="s">
        <v>3068</v>
      </c>
      <c r="C1373" s="31" t="s">
        <v>559</v>
      </c>
      <c r="D1373" s="31" t="s">
        <v>498</v>
      </c>
      <c r="E1373" s="36">
        <v>42185</v>
      </c>
      <c r="F1373" s="31" t="s">
        <v>3069</v>
      </c>
      <c r="G1373" s="32" t="s">
        <v>398</v>
      </c>
    </row>
    <row r="1374" spans="1:7" x14ac:dyDescent="0.35">
      <c r="A1374" s="30">
        <v>1446173</v>
      </c>
      <c r="B1374" s="31" t="s">
        <v>3070</v>
      </c>
      <c r="C1374" s="31" t="s">
        <v>367</v>
      </c>
      <c r="D1374" s="31" t="s">
        <v>451</v>
      </c>
      <c r="E1374" s="36">
        <v>42021</v>
      </c>
      <c r="F1374" s="31" t="s">
        <v>3071</v>
      </c>
      <c r="G1374" s="32" t="s">
        <v>394</v>
      </c>
    </row>
    <row r="1375" spans="1:7" x14ac:dyDescent="0.35">
      <c r="A1375" s="30">
        <v>1669550</v>
      </c>
      <c r="B1375" s="31" t="s">
        <v>3072</v>
      </c>
      <c r="C1375" s="31" t="s">
        <v>490</v>
      </c>
      <c r="D1375" s="31" t="s">
        <v>487</v>
      </c>
      <c r="E1375" s="36">
        <v>42355</v>
      </c>
      <c r="F1375" s="31" t="s">
        <v>3073</v>
      </c>
      <c r="G1375" s="32" t="s">
        <v>516</v>
      </c>
    </row>
    <row r="1376" spans="1:7" x14ac:dyDescent="0.35">
      <c r="A1376" s="30">
        <v>1240186</v>
      </c>
      <c r="B1376" s="31" t="s">
        <v>3074</v>
      </c>
      <c r="C1376" s="31" t="s">
        <v>1412</v>
      </c>
      <c r="D1376" s="31" t="s">
        <v>387</v>
      </c>
      <c r="E1376" s="36">
        <v>42279</v>
      </c>
      <c r="F1376" s="31" t="s">
        <v>3075</v>
      </c>
      <c r="G1376" s="32" t="s">
        <v>379</v>
      </c>
    </row>
    <row r="1377" spans="1:7" x14ac:dyDescent="0.35">
      <c r="A1377" s="30">
        <v>1549661</v>
      </c>
      <c r="B1377" s="31" t="s">
        <v>3076</v>
      </c>
      <c r="C1377" s="31" t="s">
        <v>578</v>
      </c>
      <c r="D1377" s="31" t="s">
        <v>455</v>
      </c>
      <c r="E1377" s="36">
        <v>42141</v>
      </c>
      <c r="F1377" s="31" t="s">
        <v>3077</v>
      </c>
      <c r="G1377" s="32" t="s">
        <v>576</v>
      </c>
    </row>
    <row r="1378" spans="1:7" x14ac:dyDescent="0.35">
      <c r="A1378" s="30">
        <v>1860085</v>
      </c>
      <c r="B1378" s="31" t="s">
        <v>3078</v>
      </c>
      <c r="C1378" s="31" t="s">
        <v>868</v>
      </c>
      <c r="D1378" s="31" t="s">
        <v>430</v>
      </c>
      <c r="E1378" s="36">
        <v>42042</v>
      </c>
      <c r="F1378" s="31" t="s">
        <v>3079</v>
      </c>
      <c r="G1378" s="32" t="s">
        <v>495</v>
      </c>
    </row>
    <row r="1379" spans="1:7" x14ac:dyDescent="0.35">
      <c r="A1379" s="30">
        <v>1640405</v>
      </c>
      <c r="B1379" s="31" t="s">
        <v>3080</v>
      </c>
      <c r="C1379" s="31" t="s">
        <v>454</v>
      </c>
      <c r="D1379" s="31" t="s">
        <v>373</v>
      </c>
      <c r="E1379" s="36">
        <v>42319</v>
      </c>
      <c r="F1379" s="31" t="s">
        <v>3081</v>
      </c>
      <c r="G1379" s="32" t="s">
        <v>420</v>
      </c>
    </row>
    <row r="1380" spans="1:7" x14ac:dyDescent="0.35">
      <c r="A1380" s="30">
        <v>1503028</v>
      </c>
      <c r="B1380" s="31" t="s">
        <v>3082</v>
      </c>
      <c r="C1380" s="31" t="s">
        <v>686</v>
      </c>
      <c r="D1380" s="31" t="s">
        <v>382</v>
      </c>
      <c r="E1380" s="36">
        <v>42336</v>
      </c>
      <c r="F1380" s="31" t="s">
        <v>411</v>
      </c>
      <c r="G1380" s="32" t="s">
        <v>365</v>
      </c>
    </row>
    <row r="1381" spans="1:7" x14ac:dyDescent="0.35">
      <c r="A1381" s="30">
        <v>1736820</v>
      </c>
      <c r="B1381" s="31" t="s">
        <v>3083</v>
      </c>
      <c r="C1381" s="31" t="s">
        <v>1412</v>
      </c>
      <c r="D1381" s="31" t="s">
        <v>464</v>
      </c>
      <c r="E1381" s="36">
        <v>42060</v>
      </c>
      <c r="F1381" s="31" t="s">
        <v>3084</v>
      </c>
      <c r="G1381" s="32" t="s">
        <v>375</v>
      </c>
    </row>
    <row r="1382" spans="1:7" x14ac:dyDescent="0.35">
      <c r="A1382" s="30">
        <v>1610994</v>
      </c>
      <c r="B1382" s="31" t="s">
        <v>3085</v>
      </c>
      <c r="C1382" s="31" t="s">
        <v>1485</v>
      </c>
      <c r="D1382" s="31" t="s">
        <v>464</v>
      </c>
      <c r="E1382" s="36">
        <v>42142</v>
      </c>
      <c r="F1382" s="31" t="s">
        <v>3086</v>
      </c>
      <c r="G1382" s="32" t="s">
        <v>428</v>
      </c>
    </row>
    <row r="1383" spans="1:7" x14ac:dyDescent="0.35">
      <c r="A1383" s="30">
        <v>1831931</v>
      </c>
      <c r="B1383" s="31" t="s">
        <v>3087</v>
      </c>
      <c r="C1383" s="31" t="s">
        <v>596</v>
      </c>
      <c r="D1383" s="31" t="s">
        <v>455</v>
      </c>
      <c r="E1383" s="36">
        <v>42249</v>
      </c>
      <c r="F1383" s="31" t="s">
        <v>3088</v>
      </c>
      <c r="G1383" s="32" t="s">
        <v>420</v>
      </c>
    </row>
    <row r="1384" spans="1:7" x14ac:dyDescent="0.35">
      <c r="A1384" s="30">
        <v>1667337</v>
      </c>
      <c r="B1384" s="31" t="s">
        <v>3089</v>
      </c>
      <c r="C1384" s="31" t="s">
        <v>761</v>
      </c>
      <c r="D1384" s="31" t="s">
        <v>455</v>
      </c>
      <c r="E1384" s="36">
        <v>42176</v>
      </c>
      <c r="F1384" s="31" t="s">
        <v>1743</v>
      </c>
      <c r="G1384" s="32" t="s">
        <v>495</v>
      </c>
    </row>
    <row r="1385" spans="1:7" x14ac:dyDescent="0.35">
      <c r="A1385" s="30">
        <v>1549004</v>
      </c>
      <c r="B1385" s="31" t="s">
        <v>3090</v>
      </c>
      <c r="C1385" s="31" t="s">
        <v>958</v>
      </c>
      <c r="D1385" s="31" t="s">
        <v>571</v>
      </c>
      <c r="E1385" s="36">
        <v>42266</v>
      </c>
      <c r="F1385" s="31" t="s">
        <v>3091</v>
      </c>
      <c r="G1385" s="32" t="s">
        <v>420</v>
      </c>
    </row>
    <row r="1386" spans="1:7" x14ac:dyDescent="0.35">
      <c r="A1386" s="30">
        <v>1468008</v>
      </c>
      <c r="B1386" s="31" t="s">
        <v>3092</v>
      </c>
      <c r="C1386" s="31" t="s">
        <v>514</v>
      </c>
      <c r="D1386" s="31" t="s">
        <v>426</v>
      </c>
      <c r="E1386" s="36">
        <v>42103</v>
      </c>
      <c r="F1386" s="31" t="s">
        <v>3093</v>
      </c>
      <c r="G1386" s="32" t="s">
        <v>576</v>
      </c>
    </row>
    <row r="1387" spans="1:7" x14ac:dyDescent="0.35">
      <c r="A1387" s="30">
        <v>1698447</v>
      </c>
      <c r="B1387" s="31" t="s">
        <v>3094</v>
      </c>
      <c r="C1387" s="31" t="s">
        <v>958</v>
      </c>
      <c r="D1387" s="31" t="s">
        <v>447</v>
      </c>
      <c r="E1387" s="36">
        <v>42005</v>
      </c>
      <c r="F1387" s="31" t="s">
        <v>3095</v>
      </c>
      <c r="G1387" s="32" t="s">
        <v>365</v>
      </c>
    </row>
    <row r="1388" spans="1:7" x14ac:dyDescent="0.35">
      <c r="A1388" s="30">
        <v>1534514</v>
      </c>
      <c r="B1388" s="31" t="s">
        <v>3096</v>
      </c>
      <c r="C1388" s="31" t="s">
        <v>396</v>
      </c>
      <c r="D1388" s="31" t="s">
        <v>464</v>
      </c>
      <c r="E1388" s="36">
        <v>42058</v>
      </c>
      <c r="F1388" s="31" t="s">
        <v>2737</v>
      </c>
      <c r="G1388" s="32" t="s">
        <v>529</v>
      </c>
    </row>
    <row r="1389" spans="1:7" x14ac:dyDescent="0.35">
      <c r="A1389" s="30">
        <v>1319187</v>
      </c>
      <c r="B1389" s="31" t="s">
        <v>3097</v>
      </c>
      <c r="C1389" s="31" t="s">
        <v>588</v>
      </c>
      <c r="D1389" s="31" t="s">
        <v>498</v>
      </c>
      <c r="E1389" s="36">
        <v>42027</v>
      </c>
      <c r="F1389" s="31" t="s">
        <v>1323</v>
      </c>
      <c r="G1389" s="32" t="s">
        <v>492</v>
      </c>
    </row>
    <row r="1390" spans="1:7" x14ac:dyDescent="0.35">
      <c r="A1390" s="30">
        <v>1606513</v>
      </c>
      <c r="B1390" s="31" t="s">
        <v>3098</v>
      </c>
      <c r="C1390" s="31" t="s">
        <v>439</v>
      </c>
      <c r="D1390" s="31" t="s">
        <v>487</v>
      </c>
      <c r="E1390" s="36">
        <v>42233</v>
      </c>
      <c r="F1390" s="31" t="s">
        <v>3099</v>
      </c>
      <c r="G1390" s="32" t="s">
        <v>398</v>
      </c>
    </row>
    <row r="1391" spans="1:7" x14ac:dyDescent="0.35">
      <c r="A1391" s="30">
        <v>1430275</v>
      </c>
      <c r="B1391" s="31" t="s">
        <v>3100</v>
      </c>
      <c r="C1391" s="31" t="s">
        <v>1205</v>
      </c>
      <c r="D1391" s="31" t="s">
        <v>401</v>
      </c>
      <c r="E1391" s="36">
        <v>42007</v>
      </c>
      <c r="F1391" s="31" t="s">
        <v>554</v>
      </c>
      <c r="G1391" s="32" t="s">
        <v>403</v>
      </c>
    </row>
    <row r="1392" spans="1:7" x14ac:dyDescent="0.35">
      <c r="A1392" s="30">
        <v>1839968</v>
      </c>
      <c r="B1392" s="31" t="s">
        <v>3101</v>
      </c>
      <c r="C1392" s="31" t="s">
        <v>396</v>
      </c>
      <c r="D1392" s="31" t="s">
        <v>451</v>
      </c>
      <c r="E1392" s="36">
        <v>42188</v>
      </c>
      <c r="F1392" s="31" t="s">
        <v>2623</v>
      </c>
      <c r="G1392" s="32" t="s">
        <v>375</v>
      </c>
    </row>
    <row r="1393" spans="1:7" x14ac:dyDescent="0.35">
      <c r="A1393" s="30">
        <v>1370113</v>
      </c>
      <c r="B1393" s="31" t="s">
        <v>3102</v>
      </c>
      <c r="C1393" s="31" t="s">
        <v>372</v>
      </c>
      <c r="D1393" s="31" t="s">
        <v>464</v>
      </c>
      <c r="E1393" s="36">
        <v>42189</v>
      </c>
      <c r="F1393" s="31" t="s">
        <v>3103</v>
      </c>
      <c r="G1393" s="32" t="s">
        <v>420</v>
      </c>
    </row>
    <row r="1394" spans="1:7" x14ac:dyDescent="0.35">
      <c r="A1394" s="30">
        <v>1464340</v>
      </c>
      <c r="B1394" s="31" t="s">
        <v>3104</v>
      </c>
      <c r="C1394" s="31" t="s">
        <v>367</v>
      </c>
      <c r="D1394" s="31" t="s">
        <v>464</v>
      </c>
      <c r="E1394" s="36">
        <v>42073</v>
      </c>
      <c r="F1394" s="31" t="s">
        <v>3105</v>
      </c>
      <c r="G1394" s="32" t="s">
        <v>365</v>
      </c>
    </row>
    <row r="1395" spans="1:7" x14ac:dyDescent="0.35">
      <c r="A1395" s="30">
        <v>1451031</v>
      </c>
      <c r="B1395" s="31" t="s">
        <v>3106</v>
      </c>
      <c r="C1395" s="31" t="s">
        <v>640</v>
      </c>
      <c r="D1395" s="31" t="s">
        <v>387</v>
      </c>
      <c r="E1395" s="36">
        <v>42194</v>
      </c>
      <c r="F1395" s="31" t="s">
        <v>3107</v>
      </c>
      <c r="G1395" s="32" t="s">
        <v>379</v>
      </c>
    </row>
    <row r="1396" spans="1:7" x14ac:dyDescent="0.35">
      <c r="A1396" s="30">
        <v>1287075</v>
      </c>
      <c r="B1396" s="31" t="s">
        <v>3108</v>
      </c>
      <c r="C1396" s="31" t="s">
        <v>593</v>
      </c>
      <c r="D1396" s="31" t="s">
        <v>455</v>
      </c>
      <c r="E1396" s="36">
        <v>42213</v>
      </c>
      <c r="F1396" s="31" t="s">
        <v>3109</v>
      </c>
      <c r="G1396" s="32" t="s">
        <v>495</v>
      </c>
    </row>
    <row r="1397" spans="1:7" x14ac:dyDescent="0.35">
      <c r="A1397" s="30">
        <v>1797848</v>
      </c>
      <c r="B1397" s="31" t="s">
        <v>3110</v>
      </c>
      <c r="C1397" s="31" t="s">
        <v>686</v>
      </c>
      <c r="D1397" s="31" t="s">
        <v>392</v>
      </c>
      <c r="E1397" s="36">
        <v>42041</v>
      </c>
      <c r="F1397" s="31" t="s">
        <v>3111</v>
      </c>
      <c r="G1397" s="32" t="s">
        <v>416</v>
      </c>
    </row>
    <row r="1398" spans="1:7" x14ac:dyDescent="0.35">
      <c r="A1398" s="30">
        <v>1503864</v>
      </c>
      <c r="B1398" s="31" t="s">
        <v>3112</v>
      </c>
      <c r="C1398" s="31" t="s">
        <v>1018</v>
      </c>
      <c r="D1398" s="31" t="s">
        <v>392</v>
      </c>
      <c r="E1398" s="36">
        <v>42145</v>
      </c>
      <c r="F1398" s="31" t="s">
        <v>3113</v>
      </c>
      <c r="G1398" s="32" t="s">
        <v>420</v>
      </c>
    </row>
    <row r="1399" spans="1:7" x14ac:dyDescent="0.35">
      <c r="A1399" s="30">
        <v>1782433</v>
      </c>
      <c r="B1399" s="31" t="s">
        <v>3114</v>
      </c>
      <c r="C1399" s="31" t="s">
        <v>776</v>
      </c>
      <c r="D1399" s="31" t="s">
        <v>387</v>
      </c>
      <c r="E1399" s="36">
        <v>42045</v>
      </c>
      <c r="F1399" s="31" t="s">
        <v>3115</v>
      </c>
      <c r="G1399" s="32" t="s">
        <v>444</v>
      </c>
    </row>
    <row r="1400" spans="1:7" x14ac:dyDescent="0.35">
      <c r="A1400" s="30">
        <v>1409707</v>
      </c>
      <c r="B1400" s="31" t="s">
        <v>3116</v>
      </c>
      <c r="C1400" s="31" t="s">
        <v>1485</v>
      </c>
      <c r="D1400" s="31" t="s">
        <v>401</v>
      </c>
      <c r="E1400" s="36">
        <v>42074</v>
      </c>
      <c r="F1400" s="31" t="s">
        <v>3117</v>
      </c>
      <c r="G1400" s="32" t="s">
        <v>398</v>
      </c>
    </row>
    <row r="1401" spans="1:7" x14ac:dyDescent="0.35">
      <c r="A1401" s="30">
        <v>1817639</v>
      </c>
      <c r="B1401" s="31" t="s">
        <v>3118</v>
      </c>
      <c r="C1401" s="31" t="s">
        <v>409</v>
      </c>
      <c r="D1401" s="31" t="s">
        <v>447</v>
      </c>
      <c r="E1401" s="36">
        <v>42090</v>
      </c>
      <c r="F1401" s="31" t="s">
        <v>3119</v>
      </c>
      <c r="G1401" s="32" t="s">
        <v>495</v>
      </c>
    </row>
    <row r="1402" spans="1:7" x14ac:dyDescent="0.35">
      <c r="A1402" s="30">
        <v>1889294</v>
      </c>
      <c r="B1402" s="31" t="s">
        <v>3120</v>
      </c>
      <c r="C1402" s="31" t="s">
        <v>658</v>
      </c>
      <c r="D1402" s="31" t="s">
        <v>423</v>
      </c>
      <c r="E1402" s="36">
        <v>42333</v>
      </c>
      <c r="F1402" s="31" t="s">
        <v>1362</v>
      </c>
      <c r="G1402" s="32" t="s">
        <v>394</v>
      </c>
    </row>
    <row r="1403" spans="1:7" x14ac:dyDescent="0.35">
      <c r="A1403" s="30">
        <v>1311088</v>
      </c>
      <c r="B1403" s="31" t="s">
        <v>3121</v>
      </c>
      <c r="C1403" s="31" t="s">
        <v>637</v>
      </c>
      <c r="D1403" s="31" t="s">
        <v>410</v>
      </c>
      <c r="E1403" s="36">
        <v>42226</v>
      </c>
      <c r="F1403" s="31" t="s">
        <v>3122</v>
      </c>
      <c r="G1403" s="32" t="s">
        <v>398</v>
      </c>
    </row>
    <row r="1404" spans="1:7" x14ac:dyDescent="0.35">
      <c r="A1404" s="30">
        <v>1359702</v>
      </c>
      <c r="B1404" s="31" t="s">
        <v>3123</v>
      </c>
      <c r="C1404" s="31" t="s">
        <v>386</v>
      </c>
      <c r="D1404" s="31" t="s">
        <v>373</v>
      </c>
      <c r="E1404" s="36">
        <v>42061</v>
      </c>
      <c r="F1404" s="31" t="s">
        <v>3124</v>
      </c>
      <c r="G1404" s="32" t="s">
        <v>375</v>
      </c>
    </row>
    <row r="1405" spans="1:7" x14ac:dyDescent="0.35">
      <c r="A1405" s="30">
        <v>1449664</v>
      </c>
      <c r="B1405" s="31" t="s">
        <v>3125</v>
      </c>
      <c r="C1405" s="31" t="s">
        <v>661</v>
      </c>
      <c r="D1405" s="31" t="s">
        <v>464</v>
      </c>
      <c r="E1405" s="36">
        <v>42026</v>
      </c>
      <c r="F1405" s="31" t="s">
        <v>3126</v>
      </c>
      <c r="G1405" s="32" t="s">
        <v>529</v>
      </c>
    </row>
    <row r="1406" spans="1:7" x14ac:dyDescent="0.35">
      <c r="A1406" s="30">
        <v>1694456</v>
      </c>
      <c r="B1406" s="31" t="s">
        <v>3127</v>
      </c>
      <c r="C1406" s="31" t="s">
        <v>396</v>
      </c>
      <c r="D1406" s="31" t="s">
        <v>373</v>
      </c>
      <c r="E1406" s="36">
        <v>42012</v>
      </c>
      <c r="F1406" s="31" t="s">
        <v>3128</v>
      </c>
      <c r="G1406" s="32" t="s">
        <v>398</v>
      </c>
    </row>
    <row r="1407" spans="1:7" x14ac:dyDescent="0.35">
      <c r="A1407" s="30">
        <v>1379775</v>
      </c>
      <c r="B1407" s="31" t="s">
        <v>3129</v>
      </c>
      <c r="C1407" s="31" t="s">
        <v>483</v>
      </c>
      <c r="D1407" s="31" t="s">
        <v>455</v>
      </c>
      <c r="E1407" s="36">
        <v>42168</v>
      </c>
      <c r="F1407" s="31" t="s">
        <v>3130</v>
      </c>
      <c r="G1407" s="32" t="s">
        <v>389</v>
      </c>
    </row>
    <row r="1408" spans="1:7" x14ac:dyDescent="0.35">
      <c r="A1408" s="30">
        <v>1356547</v>
      </c>
      <c r="B1408" s="31" t="s">
        <v>3131</v>
      </c>
      <c r="C1408" s="31" t="s">
        <v>468</v>
      </c>
      <c r="D1408" s="31" t="s">
        <v>406</v>
      </c>
      <c r="E1408" s="36">
        <v>42255</v>
      </c>
      <c r="F1408" s="31" t="s">
        <v>3132</v>
      </c>
      <c r="G1408" s="32" t="s">
        <v>398</v>
      </c>
    </row>
    <row r="1409" spans="1:7" x14ac:dyDescent="0.35">
      <c r="A1409" s="30">
        <v>1839780</v>
      </c>
      <c r="B1409" s="31" t="s">
        <v>3133</v>
      </c>
      <c r="C1409" s="31" t="s">
        <v>752</v>
      </c>
      <c r="D1409" s="31" t="s">
        <v>447</v>
      </c>
      <c r="E1409" s="36">
        <v>42279</v>
      </c>
      <c r="F1409" s="31" t="s">
        <v>3134</v>
      </c>
      <c r="G1409" s="32" t="s">
        <v>441</v>
      </c>
    </row>
    <row r="1410" spans="1:7" x14ac:dyDescent="0.35">
      <c r="A1410" s="30">
        <v>1726392</v>
      </c>
      <c r="B1410" s="31" t="s">
        <v>3135</v>
      </c>
      <c r="C1410" s="31" t="s">
        <v>673</v>
      </c>
      <c r="D1410" s="31" t="s">
        <v>406</v>
      </c>
      <c r="E1410" s="36">
        <v>42017</v>
      </c>
      <c r="F1410" s="31" t="s">
        <v>3136</v>
      </c>
      <c r="G1410" s="32" t="s">
        <v>403</v>
      </c>
    </row>
    <row r="1411" spans="1:7" x14ac:dyDescent="0.35">
      <c r="A1411" s="30">
        <v>1640099</v>
      </c>
      <c r="B1411" s="31" t="s">
        <v>3137</v>
      </c>
      <c r="C1411" s="31" t="s">
        <v>409</v>
      </c>
      <c r="D1411" s="31" t="s">
        <v>464</v>
      </c>
      <c r="E1411" s="36">
        <v>42174</v>
      </c>
      <c r="F1411" s="31" t="s">
        <v>3138</v>
      </c>
      <c r="G1411" s="32" t="s">
        <v>532</v>
      </c>
    </row>
    <row r="1412" spans="1:7" x14ac:dyDescent="0.35">
      <c r="A1412" s="30">
        <v>1514315</v>
      </c>
      <c r="B1412" s="31" t="s">
        <v>3139</v>
      </c>
      <c r="C1412" s="31" t="s">
        <v>805</v>
      </c>
      <c r="D1412" s="31" t="s">
        <v>392</v>
      </c>
      <c r="E1412" s="36">
        <v>42196</v>
      </c>
      <c r="F1412" s="31" t="s">
        <v>1007</v>
      </c>
      <c r="G1412" s="32" t="s">
        <v>516</v>
      </c>
    </row>
    <row r="1413" spans="1:7" x14ac:dyDescent="0.35">
      <c r="A1413" s="30">
        <v>1481471</v>
      </c>
      <c r="B1413" s="31" t="s">
        <v>3140</v>
      </c>
      <c r="C1413" s="31" t="s">
        <v>550</v>
      </c>
      <c r="D1413" s="31" t="s">
        <v>498</v>
      </c>
      <c r="E1413" s="36">
        <v>42150</v>
      </c>
      <c r="F1413" s="31" t="s">
        <v>3141</v>
      </c>
      <c r="G1413" s="32" t="s">
        <v>384</v>
      </c>
    </row>
    <row r="1414" spans="1:7" x14ac:dyDescent="0.35">
      <c r="A1414" s="30">
        <v>1586460</v>
      </c>
      <c r="B1414" s="31" t="s">
        <v>3142</v>
      </c>
      <c r="C1414" s="31" t="s">
        <v>719</v>
      </c>
      <c r="D1414" s="31" t="s">
        <v>392</v>
      </c>
      <c r="E1414" s="36">
        <v>42027</v>
      </c>
      <c r="F1414" s="31" t="s">
        <v>3143</v>
      </c>
      <c r="G1414" s="32" t="s">
        <v>394</v>
      </c>
    </row>
    <row r="1415" spans="1:7" x14ac:dyDescent="0.35">
      <c r="A1415" s="30">
        <v>1519983</v>
      </c>
      <c r="B1415" s="31" t="s">
        <v>3144</v>
      </c>
      <c r="C1415" s="31" t="s">
        <v>372</v>
      </c>
      <c r="D1415" s="31" t="s">
        <v>373</v>
      </c>
      <c r="E1415" s="36">
        <v>42336</v>
      </c>
      <c r="F1415" s="31" t="s">
        <v>3145</v>
      </c>
      <c r="G1415" s="32" t="s">
        <v>428</v>
      </c>
    </row>
    <row r="1416" spans="1:7" x14ac:dyDescent="0.35">
      <c r="A1416" s="30">
        <v>1304270</v>
      </c>
      <c r="B1416" s="31" t="s">
        <v>3146</v>
      </c>
      <c r="C1416" s="31" t="s">
        <v>1412</v>
      </c>
      <c r="D1416" s="31" t="s">
        <v>464</v>
      </c>
      <c r="E1416" s="36">
        <v>42313</v>
      </c>
      <c r="F1416" s="31" t="s">
        <v>3147</v>
      </c>
      <c r="G1416" s="32" t="s">
        <v>466</v>
      </c>
    </row>
    <row r="1417" spans="1:7" x14ac:dyDescent="0.35">
      <c r="A1417" s="30">
        <v>1691469</v>
      </c>
      <c r="B1417" s="31" t="s">
        <v>3148</v>
      </c>
      <c r="C1417" s="31" t="s">
        <v>409</v>
      </c>
      <c r="D1417" s="31" t="s">
        <v>373</v>
      </c>
      <c r="E1417" s="36">
        <v>42335</v>
      </c>
      <c r="F1417" s="31" t="s">
        <v>3141</v>
      </c>
      <c r="G1417" s="32" t="s">
        <v>598</v>
      </c>
    </row>
    <row r="1418" spans="1:7" x14ac:dyDescent="0.35">
      <c r="A1418" s="30">
        <v>1530001</v>
      </c>
      <c r="B1418" s="31" t="s">
        <v>3149</v>
      </c>
      <c r="C1418" s="31" t="s">
        <v>958</v>
      </c>
      <c r="D1418" s="31" t="s">
        <v>423</v>
      </c>
      <c r="E1418" s="36">
        <v>42313</v>
      </c>
      <c r="F1418" s="31" t="s">
        <v>3150</v>
      </c>
      <c r="G1418" s="32" t="s">
        <v>444</v>
      </c>
    </row>
    <row r="1419" spans="1:7" x14ac:dyDescent="0.35">
      <c r="A1419" s="30">
        <v>1323866</v>
      </c>
      <c r="B1419" s="31" t="s">
        <v>3151</v>
      </c>
      <c r="C1419" s="31" t="s">
        <v>1106</v>
      </c>
      <c r="D1419" s="31" t="s">
        <v>406</v>
      </c>
      <c r="E1419" s="36">
        <v>42342</v>
      </c>
      <c r="F1419" s="31" t="s">
        <v>3152</v>
      </c>
      <c r="G1419" s="32" t="s">
        <v>379</v>
      </c>
    </row>
    <row r="1420" spans="1:7" x14ac:dyDescent="0.35">
      <c r="A1420" s="30">
        <v>1638711</v>
      </c>
      <c r="B1420" s="31" t="s">
        <v>3153</v>
      </c>
      <c r="C1420" s="31" t="s">
        <v>372</v>
      </c>
      <c r="D1420" s="31" t="s">
        <v>487</v>
      </c>
      <c r="E1420" s="36">
        <v>42223</v>
      </c>
      <c r="F1420" s="31" t="s">
        <v>3154</v>
      </c>
      <c r="G1420" s="32" t="s">
        <v>598</v>
      </c>
    </row>
    <row r="1421" spans="1:7" x14ac:dyDescent="0.35">
      <c r="A1421" s="30">
        <v>1530809</v>
      </c>
      <c r="B1421" s="31" t="s">
        <v>3155</v>
      </c>
      <c r="C1421" s="31" t="s">
        <v>1026</v>
      </c>
      <c r="D1421" s="31" t="s">
        <v>410</v>
      </c>
      <c r="E1421" s="36">
        <v>42217</v>
      </c>
      <c r="F1421" s="31" t="s">
        <v>3156</v>
      </c>
      <c r="G1421" s="32" t="s">
        <v>492</v>
      </c>
    </row>
    <row r="1422" spans="1:7" x14ac:dyDescent="0.35">
      <c r="A1422" s="30">
        <v>1673937</v>
      </c>
      <c r="B1422" s="31" t="s">
        <v>3157</v>
      </c>
      <c r="C1422" s="31" t="s">
        <v>611</v>
      </c>
      <c r="D1422" s="31" t="s">
        <v>406</v>
      </c>
      <c r="E1422" s="36">
        <v>42241</v>
      </c>
      <c r="F1422" s="31" t="s">
        <v>3158</v>
      </c>
      <c r="G1422" s="32" t="s">
        <v>379</v>
      </c>
    </row>
    <row r="1423" spans="1:7" x14ac:dyDescent="0.35">
      <c r="A1423" s="30">
        <v>1674129</v>
      </c>
      <c r="B1423" s="31" t="s">
        <v>3159</v>
      </c>
      <c r="C1423" s="31" t="s">
        <v>377</v>
      </c>
      <c r="D1423" s="31" t="s">
        <v>487</v>
      </c>
      <c r="E1423" s="36">
        <v>42311</v>
      </c>
      <c r="F1423" s="31" t="s">
        <v>3160</v>
      </c>
      <c r="G1423" s="32" t="s">
        <v>444</v>
      </c>
    </row>
    <row r="1424" spans="1:7" x14ac:dyDescent="0.35">
      <c r="A1424" s="30">
        <v>1388573</v>
      </c>
      <c r="B1424" s="31" t="s">
        <v>3161</v>
      </c>
      <c r="C1424" s="31" t="s">
        <v>581</v>
      </c>
      <c r="D1424" s="31" t="s">
        <v>464</v>
      </c>
      <c r="E1424" s="36">
        <v>42294</v>
      </c>
      <c r="F1424" s="31" t="s">
        <v>3162</v>
      </c>
      <c r="G1424" s="32" t="s">
        <v>379</v>
      </c>
    </row>
    <row r="1425" spans="1:7" x14ac:dyDescent="0.35">
      <c r="A1425" s="30">
        <v>1623714</v>
      </c>
      <c r="B1425" s="31" t="s">
        <v>3163</v>
      </c>
      <c r="C1425" s="31" t="s">
        <v>483</v>
      </c>
      <c r="D1425" s="31" t="s">
        <v>406</v>
      </c>
      <c r="E1425" s="36">
        <v>42229</v>
      </c>
      <c r="F1425" s="31" t="s">
        <v>3164</v>
      </c>
      <c r="G1425" s="32" t="s">
        <v>365</v>
      </c>
    </row>
    <row r="1426" spans="1:7" x14ac:dyDescent="0.35">
      <c r="A1426" s="30">
        <v>1334660</v>
      </c>
      <c r="B1426" s="31" t="s">
        <v>3165</v>
      </c>
      <c r="C1426" s="31" t="s">
        <v>391</v>
      </c>
      <c r="D1426" s="31" t="s">
        <v>410</v>
      </c>
      <c r="E1426" s="36">
        <v>42053</v>
      </c>
      <c r="F1426" s="31" t="s">
        <v>3166</v>
      </c>
      <c r="G1426" s="32" t="s">
        <v>466</v>
      </c>
    </row>
    <row r="1427" spans="1:7" x14ac:dyDescent="0.35">
      <c r="A1427" s="30">
        <v>1243346</v>
      </c>
      <c r="B1427" s="31" t="s">
        <v>3167</v>
      </c>
      <c r="C1427" s="31" t="s">
        <v>686</v>
      </c>
      <c r="D1427" s="31" t="s">
        <v>368</v>
      </c>
      <c r="E1427" s="36">
        <v>42100</v>
      </c>
      <c r="F1427" s="31" t="s">
        <v>3168</v>
      </c>
      <c r="G1427" s="32" t="s">
        <v>576</v>
      </c>
    </row>
    <row r="1428" spans="1:7" x14ac:dyDescent="0.35">
      <c r="A1428" s="30">
        <v>1419404</v>
      </c>
      <c r="B1428" s="31" t="s">
        <v>3169</v>
      </c>
      <c r="C1428" s="31" t="s">
        <v>511</v>
      </c>
      <c r="D1428" s="31" t="s">
        <v>373</v>
      </c>
      <c r="E1428" s="36">
        <v>42303</v>
      </c>
      <c r="F1428" s="31" t="s">
        <v>3170</v>
      </c>
      <c r="G1428" s="32" t="s">
        <v>444</v>
      </c>
    </row>
    <row r="1429" spans="1:7" x14ac:dyDescent="0.35">
      <c r="A1429" s="30">
        <v>1812987</v>
      </c>
      <c r="B1429" s="31" t="s">
        <v>3171</v>
      </c>
      <c r="C1429" s="31" t="s">
        <v>896</v>
      </c>
      <c r="D1429" s="31" t="s">
        <v>406</v>
      </c>
      <c r="E1429" s="36">
        <v>42168</v>
      </c>
      <c r="F1429" s="31" t="s">
        <v>1408</v>
      </c>
      <c r="G1429" s="32" t="s">
        <v>441</v>
      </c>
    </row>
    <row r="1430" spans="1:7" x14ac:dyDescent="0.35">
      <c r="A1430" s="30">
        <v>1263522</v>
      </c>
      <c r="B1430" s="31" t="s">
        <v>3172</v>
      </c>
      <c r="C1430" s="31" t="s">
        <v>840</v>
      </c>
      <c r="D1430" s="31" t="s">
        <v>392</v>
      </c>
      <c r="E1430" s="36">
        <v>42292</v>
      </c>
      <c r="F1430" s="31" t="s">
        <v>3173</v>
      </c>
      <c r="G1430" s="32" t="s">
        <v>375</v>
      </c>
    </row>
    <row r="1431" spans="1:7" x14ac:dyDescent="0.35">
      <c r="A1431" s="30">
        <v>1601425</v>
      </c>
      <c r="B1431" s="31" t="s">
        <v>3174</v>
      </c>
      <c r="C1431" s="31" t="s">
        <v>391</v>
      </c>
      <c r="D1431" s="31" t="s">
        <v>373</v>
      </c>
      <c r="E1431" s="36">
        <v>42312</v>
      </c>
      <c r="F1431" s="31" t="s">
        <v>3175</v>
      </c>
      <c r="G1431" s="32" t="s">
        <v>370</v>
      </c>
    </row>
    <row r="1432" spans="1:7" x14ac:dyDescent="0.35">
      <c r="A1432" s="30">
        <v>1635463</v>
      </c>
      <c r="B1432" s="31" t="s">
        <v>3176</v>
      </c>
      <c r="C1432" s="31" t="s">
        <v>705</v>
      </c>
      <c r="D1432" s="31" t="s">
        <v>382</v>
      </c>
      <c r="E1432" s="36">
        <v>42318</v>
      </c>
      <c r="F1432" s="31" t="s">
        <v>3177</v>
      </c>
      <c r="G1432" s="32" t="s">
        <v>398</v>
      </c>
    </row>
    <row r="1433" spans="1:7" x14ac:dyDescent="0.35">
      <c r="A1433" s="30">
        <v>1530229</v>
      </c>
      <c r="B1433" s="31" t="s">
        <v>3178</v>
      </c>
      <c r="C1433" s="31" t="s">
        <v>477</v>
      </c>
      <c r="D1433" s="31" t="s">
        <v>455</v>
      </c>
      <c r="E1433" s="36">
        <v>42101</v>
      </c>
      <c r="F1433" s="31" t="s">
        <v>3179</v>
      </c>
      <c r="G1433" s="32" t="s">
        <v>416</v>
      </c>
    </row>
    <row r="1434" spans="1:7" x14ac:dyDescent="0.35">
      <c r="A1434" s="30">
        <v>1394160</v>
      </c>
      <c r="B1434" s="31" t="s">
        <v>3180</v>
      </c>
      <c r="C1434" s="31" t="s">
        <v>732</v>
      </c>
      <c r="D1434" s="31" t="s">
        <v>401</v>
      </c>
      <c r="E1434" s="36">
        <v>42066</v>
      </c>
      <c r="F1434" s="31" t="s">
        <v>3181</v>
      </c>
      <c r="G1434" s="32" t="s">
        <v>403</v>
      </c>
    </row>
    <row r="1435" spans="1:7" x14ac:dyDescent="0.35">
      <c r="A1435" s="30">
        <v>1779638</v>
      </c>
      <c r="B1435" s="31" t="s">
        <v>3182</v>
      </c>
      <c r="C1435" s="31" t="s">
        <v>538</v>
      </c>
      <c r="D1435" s="31" t="s">
        <v>487</v>
      </c>
      <c r="E1435" s="36">
        <v>42300</v>
      </c>
      <c r="F1435" s="31" t="s">
        <v>777</v>
      </c>
      <c r="G1435" s="32" t="s">
        <v>576</v>
      </c>
    </row>
    <row r="1436" spans="1:7" x14ac:dyDescent="0.35">
      <c r="A1436" s="30">
        <v>1367382</v>
      </c>
      <c r="B1436" s="31" t="s">
        <v>3183</v>
      </c>
      <c r="C1436" s="31" t="s">
        <v>436</v>
      </c>
      <c r="D1436" s="31" t="s">
        <v>451</v>
      </c>
      <c r="E1436" s="36">
        <v>42020</v>
      </c>
      <c r="F1436" s="31" t="s">
        <v>3184</v>
      </c>
      <c r="G1436" s="32" t="s">
        <v>398</v>
      </c>
    </row>
    <row r="1437" spans="1:7" x14ac:dyDescent="0.35">
      <c r="A1437" s="30">
        <v>1675223</v>
      </c>
      <c r="B1437" s="31" t="s">
        <v>3185</v>
      </c>
      <c r="C1437" s="31" t="s">
        <v>1246</v>
      </c>
      <c r="D1437" s="31" t="s">
        <v>410</v>
      </c>
      <c r="E1437" s="36">
        <v>42283</v>
      </c>
      <c r="F1437" s="31" t="s">
        <v>3186</v>
      </c>
      <c r="G1437" s="32" t="s">
        <v>398</v>
      </c>
    </row>
    <row r="1438" spans="1:7" x14ac:dyDescent="0.35">
      <c r="A1438" s="30">
        <v>1467447</v>
      </c>
      <c r="B1438" s="31" t="s">
        <v>3187</v>
      </c>
      <c r="C1438" s="31" t="s">
        <v>1040</v>
      </c>
      <c r="D1438" s="31" t="s">
        <v>571</v>
      </c>
      <c r="E1438" s="36">
        <v>42117</v>
      </c>
      <c r="F1438" s="31" t="s">
        <v>2110</v>
      </c>
      <c r="G1438" s="32" t="s">
        <v>529</v>
      </c>
    </row>
    <row r="1439" spans="1:7" x14ac:dyDescent="0.35">
      <c r="A1439" s="30">
        <v>1479524</v>
      </c>
      <c r="B1439" s="31" t="s">
        <v>3188</v>
      </c>
      <c r="C1439" s="31" t="s">
        <v>637</v>
      </c>
      <c r="D1439" s="31" t="s">
        <v>487</v>
      </c>
      <c r="E1439" s="36">
        <v>42032</v>
      </c>
      <c r="F1439" s="31" t="s">
        <v>3189</v>
      </c>
      <c r="G1439" s="32" t="s">
        <v>576</v>
      </c>
    </row>
    <row r="1440" spans="1:7" x14ac:dyDescent="0.35">
      <c r="A1440" s="30">
        <v>1526227</v>
      </c>
      <c r="B1440" s="31" t="s">
        <v>3190</v>
      </c>
      <c r="C1440" s="31" t="s">
        <v>646</v>
      </c>
      <c r="D1440" s="31" t="s">
        <v>392</v>
      </c>
      <c r="E1440" s="36">
        <v>42060</v>
      </c>
      <c r="F1440" s="31" t="s">
        <v>3191</v>
      </c>
      <c r="G1440" s="32" t="s">
        <v>384</v>
      </c>
    </row>
    <row r="1441" spans="1:7" x14ac:dyDescent="0.35">
      <c r="A1441" s="30">
        <v>1322750</v>
      </c>
      <c r="B1441" s="31" t="s">
        <v>3192</v>
      </c>
      <c r="C1441" s="31" t="s">
        <v>1205</v>
      </c>
      <c r="D1441" s="31" t="s">
        <v>368</v>
      </c>
      <c r="E1441" s="36">
        <v>42290</v>
      </c>
      <c r="F1441" s="31" t="s">
        <v>3193</v>
      </c>
      <c r="G1441" s="32" t="s">
        <v>379</v>
      </c>
    </row>
    <row r="1442" spans="1:7" x14ac:dyDescent="0.35">
      <c r="A1442" s="30">
        <v>1264033</v>
      </c>
      <c r="B1442" s="31" t="s">
        <v>3194</v>
      </c>
      <c r="C1442" s="31" t="s">
        <v>761</v>
      </c>
      <c r="D1442" s="31" t="s">
        <v>387</v>
      </c>
      <c r="E1442" s="36">
        <v>42068</v>
      </c>
      <c r="F1442" s="31" t="s">
        <v>3195</v>
      </c>
      <c r="G1442" s="32" t="s">
        <v>444</v>
      </c>
    </row>
    <row r="1443" spans="1:7" x14ac:dyDescent="0.35">
      <c r="A1443" s="30">
        <v>1847606</v>
      </c>
      <c r="B1443" s="31" t="s">
        <v>3196</v>
      </c>
      <c r="C1443" s="31" t="s">
        <v>454</v>
      </c>
      <c r="D1443" s="31" t="s">
        <v>464</v>
      </c>
      <c r="E1443" s="36">
        <v>42295</v>
      </c>
      <c r="F1443" s="31" t="s">
        <v>3197</v>
      </c>
      <c r="G1443" s="32" t="s">
        <v>384</v>
      </c>
    </row>
    <row r="1444" spans="1:7" x14ac:dyDescent="0.35">
      <c r="A1444" s="30">
        <v>1578564</v>
      </c>
      <c r="B1444" s="31" t="s">
        <v>3198</v>
      </c>
      <c r="C1444" s="31" t="s">
        <v>725</v>
      </c>
      <c r="D1444" s="31" t="s">
        <v>387</v>
      </c>
      <c r="E1444" s="36">
        <v>42365</v>
      </c>
      <c r="F1444" s="31" t="s">
        <v>3199</v>
      </c>
      <c r="G1444" s="32" t="s">
        <v>384</v>
      </c>
    </row>
    <row r="1445" spans="1:7" x14ac:dyDescent="0.35">
      <c r="A1445" s="30">
        <v>1768367</v>
      </c>
      <c r="B1445" s="31" t="s">
        <v>3200</v>
      </c>
      <c r="C1445" s="31" t="s">
        <v>889</v>
      </c>
      <c r="D1445" s="31" t="s">
        <v>447</v>
      </c>
      <c r="E1445" s="36">
        <v>42302</v>
      </c>
      <c r="F1445" s="31" t="s">
        <v>3201</v>
      </c>
      <c r="G1445" s="32" t="s">
        <v>576</v>
      </c>
    </row>
    <row r="1446" spans="1:7" x14ac:dyDescent="0.35">
      <c r="A1446" s="30">
        <v>1654931</v>
      </c>
      <c r="B1446" s="31" t="s">
        <v>3202</v>
      </c>
      <c r="C1446" s="31" t="s">
        <v>483</v>
      </c>
      <c r="D1446" s="31" t="s">
        <v>447</v>
      </c>
      <c r="E1446" s="36">
        <v>42287</v>
      </c>
      <c r="F1446" s="31" t="s">
        <v>3012</v>
      </c>
      <c r="G1446" s="32" t="s">
        <v>370</v>
      </c>
    </row>
    <row r="1447" spans="1:7" x14ac:dyDescent="0.35">
      <c r="A1447" s="30">
        <v>1856758</v>
      </c>
      <c r="B1447" s="31" t="s">
        <v>3203</v>
      </c>
      <c r="C1447" s="31" t="s">
        <v>889</v>
      </c>
      <c r="D1447" s="31" t="s">
        <v>571</v>
      </c>
      <c r="E1447" s="36">
        <v>42192</v>
      </c>
      <c r="F1447" s="31" t="s">
        <v>3204</v>
      </c>
      <c r="G1447" s="32" t="s">
        <v>495</v>
      </c>
    </row>
    <row r="1448" spans="1:7" x14ac:dyDescent="0.35">
      <c r="A1448" s="30">
        <v>1893644</v>
      </c>
      <c r="B1448" s="31" t="s">
        <v>3205</v>
      </c>
      <c r="C1448" s="31" t="s">
        <v>450</v>
      </c>
      <c r="D1448" s="31" t="s">
        <v>464</v>
      </c>
      <c r="E1448" s="36">
        <v>42232</v>
      </c>
      <c r="F1448" s="31" t="s">
        <v>2482</v>
      </c>
      <c r="G1448" s="32" t="s">
        <v>441</v>
      </c>
    </row>
    <row r="1449" spans="1:7" x14ac:dyDescent="0.35">
      <c r="A1449" s="30">
        <v>1296095</v>
      </c>
      <c r="B1449" s="31" t="s">
        <v>3206</v>
      </c>
      <c r="C1449" s="31" t="s">
        <v>474</v>
      </c>
      <c r="D1449" s="31" t="s">
        <v>571</v>
      </c>
      <c r="E1449" s="36">
        <v>42077</v>
      </c>
      <c r="F1449" s="31" t="s">
        <v>3207</v>
      </c>
      <c r="G1449" s="32" t="s">
        <v>516</v>
      </c>
    </row>
    <row r="1450" spans="1:7" x14ac:dyDescent="0.35">
      <c r="A1450" s="30">
        <v>1697192</v>
      </c>
      <c r="B1450" s="31" t="s">
        <v>3208</v>
      </c>
      <c r="C1450" s="31" t="s">
        <v>474</v>
      </c>
      <c r="D1450" s="31" t="s">
        <v>447</v>
      </c>
      <c r="E1450" s="36">
        <v>42156</v>
      </c>
      <c r="F1450" s="31" t="s">
        <v>3209</v>
      </c>
      <c r="G1450" s="32" t="s">
        <v>516</v>
      </c>
    </row>
    <row r="1451" spans="1:7" x14ac:dyDescent="0.35">
      <c r="A1451" s="30">
        <v>1584699</v>
      </c>
      <c r="B1451" s="31" t="s">
        <v>3210</v>
      </c>
      <c r="C1451" s="31" t="s">
        <v>776</v>
      </c>
      <c r="D1451" s="31" t="s">
        <v>423</v>
      </c>
      <c r="E1451" s="36">
        <v>42323</v>
      </c>
      <c r="F1451" s="31" t="s">
        <v>3211</v>
      </c>
      <c r="G1451" s="32" t="s">
        <v>412</v>
      </c>
    </row>
    <row r="1452" spans="1:7" x14ac:dyDescent="0.35">
      <c r="A1452" s="30">
        <v>1297215</v>
      </c>
      <c r="B1452" s="31" t="s">
        <v>3212</v>
      </c>
      <c r="C1452" s="31" t="s">
        <v>776</v>
      </c>
      <c r="D1452" s="31" t="s">
        <v>373</v>
      </c>
      <c r="E1452" s="36">
        <v>42335</v>
      </c>
      <c r="F1452" s="31" t="s">
        <v>3213</v>
      </c>
      <c r="G1452" s="32" t="s">
        <v>529</v>
      </c>
    </row>
    <row r="1453" spans="1:7" x14ac:dyDescent="0.35">
      <c r="A1453" s="30">
        <v>1296400</v>
      </c>
      <c r="B1453" s="31" t="s">
        <v>3214</v>
      </c>
      <c r="C1453" s="31" t="s">
        <v>422</v>
      </c>
      <c r="D1453" s="31" t="s">
        <v>423</v>
      </c>
      <c r="E1453" s="36">
        <v>42365</v>
      </c>
      <c r="F1453" s="31" t="s">
        <v>3215</v>
      </c>
      <c r="G1453" s="32" t="s">
        <v>379</v>
      </c>
    </row>
    <row r="1454" spans="1:7" x14ac:dyDescent="0.35">
      <c r="A1454" s="30">
        <v>1328232</v>
      </c>
      <c r="B1454" s="31" t="s">
        <v>3216</v>
      </c>
      <c r="C1454" s="31" t="s">
        <v>483</v>
      </c>
      <c r="D1454" s="31" t="s">
        <v>382</v>
      </c>
      <c r="E1454" s="36">
        <v>42302</v>
      </c>
      <c r="F1454" s="31" t="s">
        <v>3217</v>
      </c>
      <c r="G1454" s="32" t="s">
        <v>416</v>
      </c>
    </row>
    <row r="1455" spans="1:7" x14ac:dyDescent="0.35">
      <c r="A1455" s="30">
        <v>1327471</v>
      </c>
      <c r="B1455" s="31" t="s">
        <v>3218</v>
      </c>
      <c r="C1455" s="31" t="s">
        <v>372</v>
      </c>
      <c r="D1455" s="31" t="s">
        <v>455</v>
      </c>
      <c r="E1455" s="36">
        <v>42131</v>
      </c>
      <c r="F1455" s="31" t="s">
        <v>3219</v>
      </c>
      <c r="G1455" s="32" t="s">
        <v>370</v>
      </c>
    </row>
    <row r="1456" spans="1:7" x14ac:dyDescent="0.35">
      <c r="A1456" s="30">
        <v>1495211</v>
      </c>
      <c r="B1456" s="31" t="s">
        <v>3220</v>
      </c>
      <c r="C1456" s="31" t="s">
        <v>518</v>
      </c>
      <c r="D1456" s="31" t="s">
        <v>368</v>
      </c>
      <c r="E1456" s="36">
        <v>42113</v>
      </c>
      <c r="F1456" s="31" t="s">
        <v>3221</v>
      </c>
      <c r="G1456" s="32" t="s">
        <v>532</v>
      </c>
    </row>
    <row r="1457" spans="1:7" x14ac:dyDescent="0.35">
      <c r="A1457" s="30">
        <v>1286386</v>
      </c>
      <c r="B1457" s="31" t="s">
        <v>3222</v>
      </c>
      <c r="C1457" s="31" t="s">
        <v>611</v>
      </c>
      <c r="D1457" s="31" t="s">
        <v>430</v>
      </c>
      <c r="E1457" s="36">
        <v>42295</v>
      </c>
      <c r="F1457" s="31" t="s">
        <v>3223</v>
      </c>
      <c r="G1457" s="32" t="s">
        <v>576</v>
      </c>
    </row>
    <row r="1458" spans="1:7" x14ac:dyDescent="0.35">
      <c r="A1458" s="30">
        <v>1278689</v>
      </c>
      <c r="B1458" s="31" t="s">
        <v>3224</v>
      </c>
      <c r="C1458" s="31" t="s">
        <v>559</v>
      </c>
      <c r="D1458" s="31" t="s">
        <v>392</v>
      </c>
      <c r="E1458" s="36">
        <v>42267</v>
      </c>
      <c r="F1458" s="31" t="s">
        <v>3225</v>
      </c>
      <c r="G1458" s="32" t="s">
        <v>416</v>
      </c>
    </row>
    <row r="1459" spans="1:7" x14ac:dyDescent="0.35">
      <c r="A1459" s="30">
        <v>1556044</v>
      </c>
      <c r="B1459" s="31" t="s">
        <v>3226</v>
      </c>
      <c r="C1459" s="31" t="s">
        <v>550</v>
      </c>
      <c r="D1459" s="31" t="s">
        <v>406</v>
      </c>
      <c r="E1459" s="36">
        <v>42107</v>
      </c>
      <c r="F1459" s="31" t="s">
        <v>3227</v>
      </c>
      <c r="G1459" s="32" t="s">
        <v>576</v>
      </c>
    </row>
    <row r="1460" spans="1:7" x14ac:dyDescent="0.35">
      <c r="A1460" s="30">
        <v>1693312</v>
      </c>
      <c r="B1460" s="31" t="s">
        <v>3228</v>
      </c>
      <c r="C1460" s="31" t="s">
        <v>965</v>
      </c>
      <c r="D1460" s="31" t="s">
        <v>392</v>
      </c>
      <c r="E1460" s="36">
        <v>42216</v>
      </c>
      <c r="F1460" s="31" t="s">
        <v>2270</v>
      </c>
      <c r="G1460" s="32" t="s">
        <v>529</v>
      </c>
    </row>
    <row r="1461" spans="1:7" x14ac:dyDescent="0.35">
      <c r="A1461" s="30">
        <v>1706570</v>
      </c>
      <c r="B1461" s="31" t="s">
        <v>3229</v>
      </c>
      <c r="C1461" s="31" t="s">
        <v>1018</v>
      </c>
      <c r="D1461" s="31" t="s">
        <v>464</v>
      </c>
      <c r="E1461" s="36">
        <v>42309</v>
      </c>
      <c r="F1461" s="31" t="s">
        <v>3230</v>
      </c>
      <c r="G1461" s="32" t="s">
        <v>598</v>
      </c>
    </row>
    <row r="1462" spans="1:7" x14ac:dyDescent="0.35">
      <c r="A1462" s="30">
        <v>1479225</v>
      </c>
      <c r="B1462" s="31" t="s">
        <v>3231</v>
      </c>
      <c r="C1462" s="31" t="s">
        <v>436</v>
      </c>
      <c r="D1462" s="31" t="s">
        <v>430</v>
      </c>
      <c r="E1462" s="36">
        <v>42223</v>
      </c>
      <c r="F1462" s="31" t="s">
        <v>3232</v>
      </c>
      <c r="G1462" s="32" t="s">
        <v>379</v>
      </c>
    </row>
    <row r="1463" spans="1:7" x14ac:dyDescent="0.35">
      <c r="A1463" s="30">
        <v>1235781</v>
      </c>
      <c r="B1463" s="31" t="s">
        <v>3233</v>
      </c>
      <c r="C1463" s="31" t="s">
        <v>840</v>
      </c>
      <c r="D1463" s="31" t="s">
        <v>464</v>
      </c>
      <c r="E1463" s="36">
        <v>42237</v>
      </c>
      <c r="F1463" s="31" t="s">
        <v>3234</v>
      </c>
      <c r="G1463" s="32" t="s">
        <v>389</v>
      </c>
    </row>
    <row r="1464" spans="1:7" x14ac:dyDescent="0.35">
      <c r="A1464" s="30">
        <v>1560382</v>
      </c>
      <c r="B1464" s="31" t="s">
        <v>3235</v>
      </c>
      <c r="C1464" s="31" t="s">
        <v>474</v>
      </c>
      <c r="D1464" s="31" t="s">
        <v>451</v>
      </c>
      <c r="E1464" s="36">
        <v>42294</v>
      </c>
      <c r="F1464" s="31" t="s">
        <v>3236</v>
      </c>
      <c r="G1464" s="32" t="s">
        <v>379</v>
      </c>
    </row>
    <row r="1465" spans="1:7" x14ac:dyDescent="0.35">
      <c r="A1465" s="30">
        <v>1325935</v>
      </c>
      <c r="B1465" s="31" t="s">
        <v>3237</v>
      </c>
      <c r="C1465" s="31" t="s">
        <v>735</v>
      </c>
      <c r="D1465" s="31" t="s">
        <v>430</v>
      </c>
      <c r="E1465" s="36">
        <v>42194</v>
      </c>
      <c r="F1465" s="31" t="s">
        <v>3238</v>
      </c>
      <c r="G1465" s="32" t="s">
        <v>598</v>
      </c>
    </row>
    <row r="1466" spans="1:7" x14ac:dyDescent="0.35">
      <c r="A1466" s="30">
        <v>1600313</v>
      </c>
      <c r="B1466" s="31" t="s">
        <v>3239</v>
      </c>
      <c r="C1466" s="31" t="s">
        <v>637</v>
      </c>
      <c r="D1466" s="31" t="s">
        <v>464</v>
      </c>
      <c r="E1466" s="36">
        <v>42242</v>
      </c>
      <c r="F1466" s="31" t="s">
        <v>2386</v>
      </c>
      <c r="G1466" s="32" t="s">
        <v>529</v>
      </c>
    </row>
    <row r="1467" spans="1:7" x14ac:dyDescent="0.35">
      <c r="A1467" s="30">
        <v>1500007</v>
      </c>
      <c r="B1467" s="31" t="s">
        <v>3240</v>
      </c>
      <c r="C1467" s="31" t="s">
        <v>787</v>
      </c>
      <c r="D1467" s="31" t="s">
        <v>571</v>
      </c>
      <c r="E1467" s="36">
        <v>42345</v>
      </c>
      <c r="F1467" s="31" t="s">
        <v>3241</v>
      </c>
      <c r="G1467" s="32" t="s">
        <v>492</v>
      </c>
    </row>
    <row r="1468" spans="1:7" x14ac:dyDescent="0.35">
      <c r="A1468" s="30">
        <v>1625725</v>
      </c>
      <c r="B1468" s="31" t="s">
        <v>3242</v>
      </c>
      <c r="C1468" s="31" t="s">
        <v>559</v>
      </c>
      <c r="D1468" s="31" t="s">
        <v>487</v>
      </c>
      <c r="E1468" s="36">
        <v>42241</v>
      </c>
      <c r="F1468" s="31" t="s">
        <v>3243</v>
      </c>
      <c r="G1468" s="32" t="s">
        <v>389</v>
      </c>
    </row>
    <row r="1469" spans="1:7" x14ac:dyDescent="0.35">
      <c r="A1469" s="30">
        <v>1811105</v>
      </c>
      <c r="B1469" s="31" t="s">
        <v>3244</v>
      </c>
      <c r="C1469" s="31" t="s">
        <v>433</v>
      </c>
      <c r="D1469" s="31" t="s">
        <v>382</v>
      </c>
      <c r="E1469" s="36">
        <v>42153</v>
      </c>
      <c r="F1469" s="31" t="s">
        <v>3245</v>
      </c>
      <c r="G1469" s="32" t="s">
        <v>576</v>
      </c>
    </row>
    <row r="1470" spans="1:7" x14ac:dyDescent="0.35">
      <c r="A1470" s="30">
        <v>1374522</v>
      </c>
      <c r="B1470" s="31" t="s">
        <v>3246</v>
      </c>
      <c r="C1470" s="31" t="s">
        <v>477</v>
      </c>
      <c r="D1470" s="31" t="s">
        <v>387</v>
      </c>
      <c r="E1470" s="36">
        <v>42025</v>
      </c>
      <c r="F1470" s="31" t="s">
        <v>2329</v>
      </c>
      <c r="G1470" s="32" t="s">
        <v>529</v>
      </c>
    </row>
    <row r="1471" spans="1:7" x14ac:dyDescent="0.35">
      <c r="A1471" s="30">
        <v>1839856</v>
      </c>
      <c r="B1471" s="31" t="s">
        <v>3247</v>
      </c>
      <c r="C1471" s="31" t="s">
        <v>414</v>
      </c>
      <c r="D1471" s="31" t="s">
        <v>464</v>
      </c>
      <c r="E1471" s="36">
        <v>42214</v>
      </c>
      <c r="F1471" s="31" t="s">
        <v>3248</v>
      </c>
      <c r="G1471" s="32" t="s">
        <v>495</v>
      </c>
    </row>
    <row r="1472" spans="1:7" x14ac:dyDescent="0.35">
      <c r="A1472" s="30">
        <v>1626544</v>
      </c>
      <c r="B1472" s="31" t="s">
        <v>3249</v>
      </c>
      <c r="C1472" s="31" t="s">
        <v>836</v>
      </c>
      <c r="D1472" s="31" t="s">
        <v>498</v>
      </c>
      <c r="E1472" s="36">
        <v>42200</v>
      </c>
      <c r="F1472" s="31" t="s">
        <v>2288</v>
      </c>
      <c r="G1472" s="32" t="s">
        <v>370</v>
      </c>
    </row>
    <row r="1473" spans="1:7" x14ac:dyDescent="0.35">
      <c r="A1473" s="30">
        <v>1348312</v>
      </c>
      <c r="B1473" s="31" t="s">
        <v>3250</v>
      </c>
      <c r="C1473" s="31" t="s">
        <v>483</v>
      </c>
      <c r="D1473" s="31" t="s">
        <v>368</v>
      </c>
      <c r="E1473" s="36">
        <v>42009</v>
      </c>
      <c r="F1473" s="31" t="s">
        <v>3251</v>
      </c>
      <c r="G1473" s="32" t="s">
        <v>379</v>
      </c>
    </row>
    <row r="1474" spans="1:7" x14ac:dyDescent="0.35">
      <c r="A1474" s="30">
        <v>1442047</v>
      </c>
      <c r="B1474" s="31" t="s">
        <v>3252</v>
      </c>
      <c r="C1474" s="31" t="s">
        <v>640</v>
      </c>
      <c r="D1474" s="31" t="s">
        <v>401</v>
      </c>
      <c r="E1474" s="36">
        <v>42057</v>
      </c>
      <c r="F1474" s="31" t="s">
        <v>3253</v>
      </c>
      <c r="G1474" s="32" t="s">
        <v>441</v>
      </c>
    </row>
    <row r="1475" spans="1:7" x14ac:dyDescent="0.35">
      <c r="A1475" s="30">
        <v>1670571</v>
      </c>
      <c r="B1475" s="31" t="s">
        <v>3254</v>
      </c>
      <c r="C1475" s="31" t="s">
        <v>1205</v>
      </c>
      <c r="D1475" s="31" t="s">
        <v>382</v>
      </c>
      <c r="E1475" s="36">
        <v>42191</v>
      </c>
      <c r="F1475" s="31" t="s">
        <v>2777</v>
      </c>
      <c r="G1475" s="32" t="s">
        <v>516</v>
      </c>
    </row>
    <row r="1476" spans="1:7" x14ac:dyDescent="0.35">
      <c r="A1476" s="30">
        <v>1304764</v>
      </c>
      <c r="B1476" s="31" t="s">
        <v>3255</v>
      </c>
      <c r="C1476" s="31" t="s">
        <v>889</v>
      </c>
      <c r="D1476" s="31" t="s">
        <v>430</v>
      </c>
      <c r="E1476" s="36">
        <v>42076</v>
      </c>
      <c r="F1476" s="31" t="s">
        <v>1940</v>
      </c>
      <c r="G1476" s="32" t="s">
        <v>375</v>
      </c>
    </row>
    <row r="1477" spans="1:7" x14ac:dyDescent="0.35">
      <c r="A1477" s="30">
        <v>1704802</v>
      </c>
      <c r="B1477" s="31" t="s">
        <v>3256</v>
      </c>
      <c r="C1477" s="31" t="s">
        <v>776</v>
      </c>
      <c r="D1477" s="31" t="s">
        <v>430</v>
      </c>
      <c r="E1477" s="36">
        <v>42200</v>
      </c>
      <c r="F1477" s="31" t="s">
        <v>3257</v>
      </c>
      <c r="G1477" s="32" t="s">
        <v>441</v>
      </c>
    </row>
    <row r="1478" spans="1:7" x14ac:dyDescent="0.35">
      <c r="A1478" s="30">
        <v>1660978</v>
      </c>
      <c r="B1478" s="31" t="s">
        <v>3258</v>
      </c>
      <c r="C1478" s="31" t="s">
        <v>471</v>
      </c>
      <c r="D1478" s="31" t="s">
        <v>406</v>
      </c>
      <c r="E1478" s="36">
        <v>42193</v>
      </c>
      <c r="F1478" s="31" t="s">
        <v>3259</v>
      </c>
      <c r="G1478" s="32" t="s">
        <v>495</v>
      </c>
    </row>
    <row r="1479" spans="1:7" x14ac:dyDescent="0.35">
      <c r="A1479" s="30">
        <v>1571117</v>
      </c>
      <c r="B1479" s="31" t="s">
        <v>3260</v>
      </c>
      <c r="C1479" s="31" t="s">
        <v>868</v>
      </c>
      <c r="D1479" s="31" t="s">
        <v>426</v>
      </c>
      <c r="E1479" s="36">
        <v>42194</v>
      </c>
      <c r="F1479" s="31" t="s">
        <v>3261</v>
      </c>
      <c r="G1479" s="32" t="s">
        <v>375</v>
      </c>
    </row>
    <row r="1480" spans="1:7" x14ac:dyDescent="0.35">
      <c r="A1480" s="30">
        <v>1864173</v>
      </c>
      <c r="B1480" s="31" t="s">
        <v>3262</v>
      </c>
      <c r="C1480" s="31" t="s">
        <v>436</v>
      </c>
      <c r="D1480" s="31" t="s">
        <v>423</v>
      </c>
      <c r="E1480" s="36">
        <v>42125</v>
      </c>
      <c r="F1480" s="31" t="s">
        <v>3263</v>
      </c>
      <c r="G1480" s="32" t="s">
        <v>403</v>
      </c>
    </row>
    <row r="1481" spans="1:7" x14ac:dyDescent="0.35">
      <c r="A1481" s="30">
        <v>1550844</v>
      </c>
      <c r="B1481" s="31" t="s">
        <v>3264</v>
      </c>
      <c r="C1481" s="31" t="s">
        <v>643</v>
      </c>
      <c r="D1481" s="31" t="s">
        <v>387</v>
      </c>
      <c r="E1481" s="36">
        <v>42212</v>
      </c>
      <c r="F1481" s="31" t="s">
        <v>1982</v>
      </c>
      <c r="G1481" s="32" t="s">
        <v>403</v>
      </c>
    </row>
    <row r="1482" spans="1:7" x14ac:dyDescent="0.35">
      <c r="A1482" s="30">
        <v>1357039</v>
      </c>
      <c r="B1482" s="31" t="s">
        <v>3265</v>
      </c>
      <c r="C1482" s="31" t="s">
        <v>710</v>
      </c>
      <c r="D1482" s="31" t="s">
        <v>430</v>
      </c>
      <c r="E1482" s="36">
        <v>42252</v>
      </c>
      <c r="F1482" s="31" t="s">
        <v>3266</v>
      </c>
      <c r="G1482" s="32" t="s">
        <v>532</v>
      </c>
    </row>
    <row r="1483" spans="1:7" x14ac:dyDescent="0.35">
      <c r="A1483" s="30">
        <v>1632778</v>
      </c>
      <c r="B1483" s="31" t="s">
        <v>3267</v>
      </c>
      <c r="C1483" s="31" t="s">
        <v>446</v>
      </c>
      <c r="D1483" s="31" t="s">
        <v>387</v>
      </c>
      <c r="E1483" s="36">
        <v>42266</v>
      </c>
      <c r="F1483" s="31" t="s">
        <v>3268</v>
      </c>
      <c r="G1483" s="32" t="s">
        <v>403</v>
      </c>
    </row>
    <row r="1484" spans="1:7" x14ac:dyDescent="0.35">
      <c r="A1484" s="30">
        <v>1455092</v>
      </c>
      <c r="B1484" s="31" t="s">
        <v>3269</v>
      </c>
      <c r="C1484" s="31" t="s">
        <v>418</v>
      </c>
      <c r="D1484" s="31" t="s">
        <v>571</v>
      </c>
      <c r="E1484" s="36">
        <v>42155</v>
      </c>
      <c r="F1484" s="31" t="s">
        <v>3270</v>
      </c>
      <c r="G1484" s="32" t="s">
        <v>379</v>
      </c>
    </row>
    <row r="1485" spans="1:7" x14ac:dyDescent="0.35">
      <c r="A1485" s="30">
        <v>1654856</v>
      </c>
      <c r="B1485" s="31" t="s">
        <v>3271</v>
      </c>
      <c r="C1485" s="31" t="s">
        <v>372</v>
      </c>
      <c r="D1485" s="31" t="s">
        <v>430</v>
      </c>
      <c r="E1485" s="36">
        <v>42314</v>
      </c>
      <c r="F1485" s="31" t="s">
        <v>2904</v>
      </c>
      <c r="G1485" s="32" t="s">
        <v>394</v>
      </c>
    </row>
    <row r="1486" spans="1:7" x14ac:dyDescent="0.35">
      <c r="A1486" s="30">
        <v>1767906</v>
      </c>
      <c r="B1486" s="31" t="s">
        <v>3272</v>
      </c>
      <c r="C1486" s="31" t="s">
        <v>381</v>
      </c>
      <c r="D1486" s="31" t="s">
        <v>571</v>
      </c>
      <c r="E1486" s="36">
        <v>42018</v>
      </c>
      <c r="F1486" s="31" t="s">
        <v>1817</v>
      </c>
      <c r="G1486" s="32" t="s">
        <v>598</v>
      </c>
    </row>
    <row r="1487" spans="1:7" x14ac:dyDescent="0.35">
      <c r="A1487" s="30">
        <v>1624188</v>
      </c>
      <c r="B1487" s="31" t="s">
        <v>3273</v>
      </c>
      <c r="C1487" s="31" t="s">
        <v>691</v>
      </c>
      <c r="D1487" s="31" t="s">
        <v>410</v>
      </c>
      <c r="E1487" s="36">
        <v>42081</v>
      </c>
      <c r="F1487" s="31" t="s">
        <v>3274</v>
      </c>
      <c r="G1487" s="32" t="s">
        <v>492</v>
      </c>
    </row>
    <row r="1488" spans="1:7" x14ac:dyDescent="0.35">
      <c r="A1488" s="30">
        <v>1727348</v>
      </c>
      <c r="B1488" s="31" t="s">
        <v>3275</v>
      </c>
      <c r="C1488" s="31" t="s">
        <v>511</v>
      </c>
      <c r="D1488" s="31" t="s">
        <v>373</v>
      </c>
      <c r="E1488" s="36">
        <v>42079</v>
      </c>
      <c r="F1488" s="31" t="s">
        <v>3276</v>
      </c>
      <c r="G1488" s="32" t="s">
        <v>444</v>
      </c>
    </row>
    <row r="1489" spans="1:7" x14ac:dyDescent="0.35">
      <c r="A1489" s="30">
        <v>1728710</v>
      </c>
      <c r="B1489" s="31" t="s">
        <v>3277</v>
      </c>
      <c r="C1489" s="31" t="s">
        <v>836</v>
      </c>
      <c r="D1489" s="31" t="s">
        <v>406</v>
      </c>
      <c r="E1489" s="36">
        <v>42065</v>
      </c>
      <c r="F1489" s="31" t="s">
        <v>3278</v>
      </c>
      <c r="G1489" s="32" t="s">
        <v>420</v>
      </c>
    </row>
    <row r="1490" spans="1:7" x14ac:dyDescent="0.35">
      <c r="A1490" s="30">
        <v>1579404</v>
      </c>
      <c r="B1490" s="31" t="s">
        <v>3279</v>
      </c>
      <c r="C1490" s="31" t="s">
        <v>752</v>
      </c>
      <c r="D1490" s="31" t="s">
        <v>368</v>
      </c>
      <c r="E1490" s="36">
        <v>42191</v>
      </c>
      <c r="F1490" s="31" t="s">
        <v>1622</v>
      </c>
      <c r="G1490" s="32" t="s">
        <v>416</v>
      </c>
    </row>
    <row r="1491" spans="1:7" x14ac:dyDescent="0.35">
      <c r="A1491" s="30">
        <v>1404658</v>
      </c>
      <c r="B1491" s="31" t="s">
        <v>3280</v>
      </c>
      <c r="C1491" s="31" t="s">
        <v>527</v>
      </c>
      <c r="D1491" s="31" t="s">
        <v>410</v>
      </c>
      <c r="E1491" s="36">
        <v>42075</v>
      </c>
      <c r="F1491" s="31" t="s">
        <v>3281</v>
      </c>
      <c r="G1491" s="32" t="s">
        <v>412</v>
      </c>
    </row>
    <row r="1492" spans="1:7" x14ac:dyDescent="0.35">
      <c r="A1492" s="30">
        <v>1634849</v>
      </c>
      <c r="B1492" s="31" t="s">
        <v>3282</v>
      </c>
      <c r="C1492" s="31" t="s">
        <v>716</v>
      </c>
      <c r="D1492" s="31" t="s">
        <v>455</v>
      </c>
      <c r="E1492" s="36">
        <v>42205</v>
      </c>
      <c r="F1492" s="31" t="s">
        <v>3283</v>
      </c>
      <c r="G1492" s="32" t="s">
        <v>416</v>
      </c>
    </row>
    <row r="1493" spans="1:7" x14ac:dyDescent="0.35">
      <c r="A1493" s="30">
        <v>1440100</v>
      </c>
      <c r="B1493" s="31" t="s">
        <v>3284</v>
      </c>
      <c r="C1493" s="31" t="s">
        <v>840</v>
      </c>
      <c r="D1493" s="31" t="s">
        <v>487</v>
      </c>
      <c r="E1493" s="36">
        <v>42172</v>
      </c>
      <c r="F1493" s="31" t="s">
        <v>3285</v>
      </c>
      <c r="G1493" s="32" t="s">
        <v>416</v>
      </c>
    </row>
    <row r="1494" spans="1:7" x14ac:dyDescent="0.35">
      <c r="A1494" s="30">
        <v>1221815</v>
      </c>
      <c r="B1494" s="31" t="s">
        <v>3286</v>
      </c>
      <c r="C1494" s="31" t="s">
        <v>527</v>
      </c>
      <c r="D1494" s="31" t="s">
        <v>392</v>
      </c>
      <c r="E1494" s="36">
        <v>42152</v>
      </c>
      <c r="F1494" s="31" t="s">
        <v>3086</v>
      </c>
      <c r="G1494" s="32" t="s">
        <v>492</v>
      </c>
    </row>
    <row r="1495" spans="1:7" x14ac:dyDescent="0.35">
      <c r="A1495" s="30">
        <v>1696926</v>
      </c>
      <c r="B1495" s="31" t="s">
        <v>3287</v>
      </c>
      <c r="C1495" s="31" t="s">
        <v>550</v>
      </c>
      <c r="D1495" s="31" t="s">
        <v>464</v>
      </c>
      <c r="E1495" s="36">
        <v>42357</v>
      </c>
      <c r="F1495" s="31" t="s">
        <v>521</v>
      </c>
      <c r="G1495" s="32" t="s">
        <v>466</v>
      </c>
    </row>
    <row r="1496" spans="1:7" x14ac:dyDescent="0.35">
      <c r="A1496" s="30">
        <v>1865201</v>
      </c>
      <c r="B1496" s="31" t="s">
        <v>3288</v>
      </c>
      <c r="C1496" s="31" t="s">
        <v>719</v>
      </c>
      <c r="D1496" s="31" t="s">
        <v>368</v>
      </c>
      <c r="E1496" s="36">
        <v>42319</v>
      </c>
      <c r="F1496" s="31" t="s">
        <v>764</v>
      </c>
      <c r="G1496" s="32" t="s">
        <v>365</v>
      </c>
    </row>
    <row r="1497" spans="1:7" x14ac:dyDescent="0.35">
      <c r="A1497" s="30">
        <v>1634057</v>
      </c>
      <c r="B1497" s="31" t="s">
        <v>3289</v>
      </c>
      <c r="C1497" s="31" t="s">
        <v>547</v>
      </c>
      <c r="D1497" s="31" t="s">
        <v>571</v>
      </c>
      <c r="E1497" s="36">
        <v>42007</v>
      </c>
      <c r="F1497" s="31" t="s">
        <v>3290</v>
      </c>
      <c r="G1497" s="32" t="s">
        <v>412</v>
      </c>
    </row>
    <row r="1498" spans="1:7" x14ac:dyDescent="0.35">
      <c r="A1498" s="30">
        <v>1721861</v>
      </c>
      <c r="B1498" s="31" t="s">
        <v>3291</v>
      </c>
      <c r="C1498" s="31" t="s">
        <v>670</v>
      </c>
      <c r="D1498" s="31" t="s">
        <v>423</v>
      </c>
      <c r="E1498" s="36">
        <v>42226</v>
      </c>
      <c r="F1498" s="31" t="s">
        <v>3292</v>
      </c>
      <c r="G1498" s="32" t="s">
        <v>389</v>
      </c>
    </row>
    <row r="1499" spans="1:7" x14ac:dyDescent="0.35">
      <c r="A1499" s="30">
        <v>1897550</v>
      </c>
      <c r="B1499" s="31" t="s">
        <v>3293</v>
      </c>
      <c r="C1499" s="31" t="s">
        <v>673</v>
      </c>
      <c r="D1499" s="31" t="s">
        <v>571</v>
      </c>
      <c r="E1499" s="36">
        <v>42228</v>
      </c>
      <c r="F1499" s="31" t="s">
        <v>3294</v>
      </c>
      <c r="G1499" s="32" t="s">
        <v>495</v>
      </c>
    </row>
    <row r="1500" spans="1:7" x14ac:dyDescent="0.35">
      <c r="A1500" s="30">
        <v>1667692</v>
      </c>
      <c r="B1500" s="31" t="s">
        <v>3295</v>
      </c>
      <c r="C1500" s="31" t="s">
        <v>761</v>
      </c>
      <c r="D1500" s="31" t="s">
        <v>368</v>
      </c>
      <c r="E1500" s="36">
        <v>42369</v>
      </c>
      <c r="F1500" s="31" t="s">
        <v>3296</v>
      </c>
      <c r="G1500" s="32" t="s">
        <v>441</v>
      </c>
    </row>
    <row r="1501" spans="1:7" x14ac:dyDescent="0.35">
      <c r="A1501" s="30">
        <v>1643434</v>
      </c>
      <c r="B1501" s="31" t="s">
        <v>3297</v>
      </c>
      <c r="C1501" s="31" t="s">
        <v>477</v>
      </c>
      <c r="D1501" s="31" t="s">
        <v>498</v>
      </c>
      <c r="E1501" s="36">
        <v>42175</v>
      </c>
      <c r="F1501" s="31" t="s">
        <v>3298</v>
      </c>
      <c r="G1501" s="32" t="s">
        <v>379</v>
      </c>
    </row>
    <row r="1502" spans="1:7" x14ac:dyDescent="0.35">
      <c r="A1502" s="30">
        <v>1273991</v>
      </c>
      <c r="B1502" s="31" t="s">
        <v>3299</v>
      </c>
      <c r="C1502" s="31" t="s">
        <v>450</v>
      </c>
      <c r="D1502" s="31" t="s">
        <v>373</v>
      </c>
      <c r="E1502" s="36">
        <v>42125</v>
      </c>
      <c r="F1502" s="31" t="s">
        <v>3300</v>
      </c>
      <c r="G1502" s="32" t="s">
        <v>416</v>
      </c>
    </row>
    <row r="1503" spans="1:7" x14ac:dyDescent="0.35">
      <c r="A1503" s="30">
        <v>1443601</v>
      </c>
      <c r="B1503" s="31" t="s">
        <v>3301</v>
      </c>
      <c r="C1503" s="31" t="s">
        <v>752</v>
      </c>
      <c r="D1503" s="31" t="s">
        <v>455</v>
      </c>
      <c r="E1503" s="36">
        <v>42023</v>
      </c>
      <c r="F1503" s="31" t="s">
        <v>3302</v>
      </c>
      <c r="G1503" s="32" t="s">
        <v>492</v>
      </c>
    </row>
    <row r="1504" spans="1:7" x14ac:dyDescent="0.35">
      <c r="A1504" s="30">
        <v>1298006</v>
      </c>
      <c r="B1504" s="31" t="s">
        <v>3303</v>
      </c>
      <c r="C1504" s="31" t="s">
        <v>550</v>
      </c>
      <c r="D1504" s="31" t="s">
        <v>406</v>
      </c>
      <c r="E1504" s="36">
        <v>42235</v>
      </c>
      <c r="F1504" s="31" t="s">
        <v>3304</v>
      </c>
      <c r="G1504" s="32" t="s">
        <v>394</v>
      </c>
    </row>
    <row r="1505" spans="1:7" x14ac:dyDescent="0.35">
      <c r="A1505" s="30">
        <v>1671791</v>
      </c>
      <c r="B1505" s="31" t="s">
        <v>3305</v>
      </c>
      <c r="C1505" s="31" t="s">
        <v>719</v>
      </c>
      <c r="D1505" s="31" t="s">
        <v>363</v>
      </c>
      <c r="E1505" s="36">
        <v>42212</v>
      </c>
      <c r="F1505" s="31" t="s">
        <v>3306</v>
      </c>
      <c r="G1505" s="32" t="s">
        <v>370</v>
      </c>
    </row>
    <row r="1506" spans="1:7" x14ac:dyDescent="0.35">
      <c r="A1506" s="30">
        <v>1439531</v>
      </c>
      <c r="B1506" s="31" t="s">
        <v>3307</v>
      </c>
      <c r="C1506" s="31" t="s">
        <v>439</v>
      </c>
      <c r="D1506" s="31" t="s">
        <v>423</v>
      </c>
      <c r="E1506" s="36">
        <v>42113</v>
      </c>
      <c r="F1506" s="31" t="s">
        <v>3143</v>
      </c>
      <c r="G1506" s="32" t="s">
        <v>370</v>
      </c>
    </row>
    <row r="1507" spans="1:7" x14ac:dyDescent="0.35">
      <c r="A1507" s="30">
        <v>1484051</v>
      </c>
      <c r="B1507" s="31" t="s">
        <v>3308</v>
      </c>
      <c r="C1507" s="31" t="s">
        <v>362</v>
      </c>
      <c r="D1507" s="31" t="s">
        <v>426</v>
      </c>
      <c r="E1507" s="36">
        <v>42247</v>
      </c>
      <c r="F1507" s="31" t="s">
        <v>3309</v>
      </c>
      <c r="G1507" s="32" t="s">
        <v>420</v>
      </c>
    </row>
    <row r="1508" spans="1:7" x14ac:dyDescent="0.35">
      <c r="A1508" s="30">
        <v>1378826</v>
      </c>
      <c r="B1508" s="31" t="s">
        <v>3310</v>
      </c>
      <c r="C1508" s="31" t="s">
        <v>588</v>
      </c>
      <c r="D1508" s="31" t="s">
        <v>423</v>
      </c>
      <c r="E1508" s="36">
        <v>42010</v>
      </c>
      <c r="F1508" s="31" t="s">
        <v>3311</v>
      </c>
      <c r="G1508" s="32" t="s">
        <v>375</v>
      </c>
    </row>
    <row r="1509" spans="1:7" x14ac:dyDescent="0.35">
      <c r="A1509" s="30">
        <v>1689396</v>
      </c>
      <c r="B1509" s="31" t="s">
        <v>3312</v>
      </c>
      <c r="C1509" s="31" t="s">
        <v>722</v>
      </c>
      <c r="D1509" s="31" t="s">
        <v>363</v>
      </c>
      <c r="E1509" s="36">
        <v>42224</v>
      </c>
      <c r="F1509" s="31" t="s">
        <v>2027</v>
      </c>
      <c r="G1509" s="32" t="s">
        <v>389</v>
      </c>
    </row>
    <row r="1510" spans="1:7" x14ac:dyDescent="0.35">
      <c r="A1510" s="30">
        <v>1457263</v>
      </c>
      <c r="B1510" s="31" t="s">
        <v>3313</v>
      </c>
      <c r="C1510" s="31" t="s">
        <v>550</v>
      </c>
      <c r="D1510" s="31" t="s">
        <v>426</v>
      </c>
      <c r="E1510" s="36">
        <v>42077</v>
      </c>
      <c r="F1510" s="31" t="s">
        <v>3314</v>
      </c>
      <c r="G1510" s="32" t="s">
        <v>428</v>
      </c>
    </row>
    <row r="1511" spans="1:7" x14ac:dyDescent="0.35">
      <c r="A1511" s="30">
        <v>1868892</v>
      </c>
      <c r="B1511" s="31" t="s">
        <v>3315</v>
      </c>
      <c r="C1511" s="31" t="s">
        <v>514</v>
      </c>
      <c r="D1511" s="31" t="s">
        <v>387</v>
      </c>
      <c r="E1511" s="36">
        <v>42116</v>
      </c>
      <c r="F1511" s="31" t="s">
        <v>3316</v>
      </c>
      <c r="G1511" s="32" t="s">
        <v>365</v>
      </c>
    </row>
    <row r="1512" spans="1:7" x14ac:dyDescent="0.35">
      <c r="A1512" s="30">
        <v>1734005</v>
      </c>
      <c r="B1512" s="31" t="s">
        <v>3317</v>
      </c>
      <c r="C1512" s="31" t="s">
        <v>418</v>
      </c>
      <c r="D1512" s="31" t="s">
        <v>406</v>
      </c>
      <c r="E1512" s="36">
        <v>42112</v>
      </c>
      <c r="F1512" s="31" t="s">
        <v>3318</v>
      </c>
      <c r="G1512" s="32" t="s">
        <v>403</v>
      </c>
    </row>
    <row r="1513" spans="1:7" x14ac:dyDescent="0.35">
      <c r="A1513" s="30">
        <v>1299941</v>
      </c>
      <c r="B1513" s="31" t="s">
        <v>3319</v>
      </c>
      <c r="C1513" s="31" t="s">
        <v>627</v>
      </c>
      <c r="D1513" s="31" t="s">
        <v>368</v>
      </c>
      <c r="E1513" s="36">
        <v>42065</v>
      </c>
      <c r="F1513" s="31" t="s">
        <v>3320</v>
      </c>
      <c r="G1513" s="32" t="s">
        <v>398</v>
      </c>
    </row>
    <row r="1514" spans="1:7" x14ac:dyDescent="0.35">
      <c r="A1514" s="30">
        <v>1885343</v>
      </c>
      <c r="B1514" s="31" t="s">
        <v>3321</v>
      </c>
      <c r="C1514" s="31" t="s">
        <v>486</v>
      </c>
      <c r="D1514" s="31" t="s">
        <v>368</v>
      </c>
      <c r="E1514" s="36">
        <v>42027</v>
      </c>
      <c r="F1514" s="31" t="s">
        <v>3322</v>
      </c>
      <c r="G1514" s="32" t="s">
        <v>365</v>
      </c>
    </row>
    <row r="1515" spans="1:7" x14ac:dyDescent="0.35">
      <c r="A1515" s="30">
        <v>1371919</v>
      </c>
      <c r="B1515" s="31" t="s">
        <v>3323</v>
      </c>
      <c r="C1515" s="31" t="s">
        <v>640</v>
      </c>
      <c r="D1515" s="31" t="s">
        <v>363</v>
      </c>
      <c r="E1515" s="36">
        <v>42366</v>
      </c>
      <c r="F1515" s="31" t="s">
        <v>3324</v>
      </c>
      <c r="G1515" s="32" t="s">
        <v>532</v>
      </c>
    </row>
    <row r="1516" spans="1:7" x14ac:dyDescent="0.35">
      <c r="A1516" s="30">
        <v>1876740</v>
      </c>
      <c r="B1516" s="31" t="s">
        <v>3325</v>
      </c>
      <c r="C1516" s="31" t="s">
        <v>637</v>
      </c>
      <c r="D1516" s="31" t="s">
        <v>430</v>
      </c>
      <c r="E1516" s="36">
        <v>42276</v>
      </c>
      <c r="F1516" s="31" t="s">
        <v>2433</v>
      </c>
      <c r="G1516" s="32" t="s">
        <v>598</v>
      </c>
    </row>
    <row r="1517" spans="1:7" x14ac:dyDescent="0.35">
      <c r="A1517" s="30">
        <v>1286262</v>
      </c>
      <c r="B1517" s="31" t="s">
        <v>3326</v>
      </c>
      <c r="C1517" s="31" t="s">
        <v>1018</v>
      </c>
      <c r="D1517" s="31" t="s">
        <v>406</v>
      </c>
      <c r="E1517" s="36">
        <v>42045</v>
      </c>
      <c r="F1517" s="31" t="s">
        <v>3327</v>
      </c>
      <c r="G1517" s="32" t="s">
        <v>416</v>
      </c>
    </row>
    <row r="1518" spans="1:7" x14ac:dyDescent="0.35">
      <c r="A1518" s="30">
        <v>1826930</v>
      </c>
      <c r="B1518" s="31" t="s">
        <v>3328</v>
      </c>
      <c r="C1518" s="31" t="s">
        <v>518</v>
      </c>
      <c r="D1518" s="31" t="s">
        <v>401</v>
      </c>
      <c r="E1518" s="36">
        <v>42170</v>
      </c>
      <c r="F1518" s="31" t="s">
        <v>3329</v>
      </c>
      <c r="G1518" s="32" t="s">
        <v>598</v>
      </c>
    </row>
    <row r="1519" spans="1:7" x14ac:dyDescent="0.35">
      <c r="A1519" s="30">
        <v>1417587</v>
      </c>
      <c r="B1519" s="31" t="s">
        <v>3330</v>
      </c>
      <c r="C1519" s="31" t="s">
        <v>471</v>
      </c>
      <c r="D1519" s="31" t="s">
        <v>387</v>
      </c>
      <c r="E1519" s="36">
        <v>42246</v>
      </c>
      <c r="F1519" s="31" t="s">
        <v>3331</v>
      </c>
      <c r="G1519" s="32" t="s">
        <v>394</v>
      </c>
    </row>
    <row r="1520" spans="1:7" x14ac:dyDescent="0.35">
      <c r="A1520" s="30">
        <v>1653753</v>
      </c>
      <c r="B1520" s="31" t="s">
        <v>3332</v>
      </c>
      <c r="C1520" s="31" t="s">
        <v>377</v>
      </c>
      <c r="D1520" s="31" t="s">
        <v>363</v>
      </c>
      <c r="E1520" s="36">
        <v>42305</v>
      </c>
      <c r="F1520" s="31" t="s">
        <v>2361</v>
      </c>
      <c r="G1520" s="32" t="s">
        <v>576</v>
      </c>
    </row>
    <row r="1521" spans="1:7" x14ac:dyDescent="0.35">
      <c r="A1521" s="30">
        <v>1467338</v>
      </c>
      <c r="B1521" s="31" t="s">
        <v>3333</v>
      </c>
      <c r="C1521" s="31" t="s">
        <v>710</v>
      </c>
      <c r="D1521" s="31" t="s">
        <v>410</v>
      </c>
      <c r="E1521" s="36">
        <v>42085</v>
      </c>
      <c r="F1521" s="31" t="s">
        <v>3334</v>
      </c>
      <c r="G1521" s="32" t="s">
        <v>389</v>
      </c>
    </row>
    <row r="1522" spans="1:7" x14ac:dyDescent="0.35">
      <c r="A1522" s="30">
        <v>1400130</v>
      </c>
      <c r="B1522" s="31" t="s">
        <v>3335</v>
      </c>
      <c r="C1522" s="31" t="s">
        <v>381</v>
      </c>
      <c r="D1522" s="31" t="s">
        <v>487</v>
      </c>
      <c r="E1522" s="36">
        <v>42318</v>
      </c>
      <c r="F1522" s="31" t="s">
        <v>3336</v>
      </c>
      <c r="G1522" s="32" t="s">
        <v>532</v>
      </c>
    </row>
    <row r="1523" spans="1:7" x14ac:dyDescent="0.35">
      <c r="A1523" s="30">
        <v>1715268</v>
      </c>
      <c r="B1523" s="31" t="s">
        <v>3337</v>
      </c>
      <c r="C1523" s="31" t="s">
        <v>611</v>
      </c>
      <c r="D1523" s="31" t="s">
        <v>447</v>
      </c>
      <c r="E1523" s="36">
        <v>42221</v>
      </c>
      <c r="F1523" s="31" t="s">
        <v>3338</v>
      </c>
      <c r="G1523" s="32" t="s">
        <v>412</v>
      </c>
    </row>
    <row r="1524" spans="1:7" x14ac:dyDescent="0.35">
      <c r="A1524" s="30">
        <v>1575322</v>
      </c>
      <c r="B1524" s="31" t="s">
        <v>3339</v>
      </c>
      <c r="C1524" s="31" t="s">
        <v>643</v>
      </c>
      <c r="D1524" s="31" t="s">
        <v>571</v>
      </c>
      <c r="E1524" s="36">
        <v>42286</v>
      </c>
      <c r="F1524" s="31" t="s">
        <v>3340</v>
      </c>
      <c r="G1524" s="32" t="s">
        <v>420</v>
      </c>
    </row>
    <row r="1525" spans="1:7" x14ac:dyDescent="0.35">
      <c r="A1525" s="30">
        <v>1449152</v>
      </c>
      <c r="B1525" s="31" t="s">
        <v>3341</v>
      </c>
      <c r="C1525" s="31" t="s">
        <v>377</v>
      </c>
      <c r="D1525" s="31" t="s">
        <v>451</v>
      </c>
      <c r="E1525" s="36">
        <v>42009</v>
      </c>
      <c r="F1525" s="31" t="s">
        <v>3342</v>
      </c>
      <c r="G1525" s="32" t="s">
        <v>384</v>
      </c>
    </row>
    <row r="1526" spans="1:7" x14ac:dyDescent="0.35">
      <c r="A1526" s="30">
        <v>1433908</v>
      </c>
      <c r="B1526" s="31" t="s">
        <v>3343</v>
      </c>
      <c r="C1526" s="31" t="s">
        <v>698</v>
      </c>
      <c r="D1526" s="31" t="s">
        <v>423</v>
      </c>
      <c r="E1526" s="36">
        <v>42275</v>
      </c>
      <c r="F1526" s="31" t="s">
        <v>3344</v>
      </c>
      <c r="G1526" s="32" t="s">
        <v>428</v>
      </c>
    </row>
    <row r="1527" spans="1:7" x14ac:dyDescent="0.35">
      <c r="A1527" s="30">
        <v>1504299</v>
      </c>
      <c r="B1527" s="31" t="s">
        <v>3345</v>
      </c>
      <c r="C1527" s="31" t="s">
        <v>414</v>
      </c>
      <c r="D1527" s="31" t="s">
        <v>373</v>
      </c>
      <c r="E1527" s="36">
        <v>42326</v>
      </c>
      <c r="F1527" s="31" t="s">
        <v>2816</v>
      </c>
      <c r="G1527" s="32" t="s">
        <v>516</v>
      </c>
    </row>
    <row r="1528" spans="1:7" x14ac:dyDescent="0.35">
      <c r="A1528" s="30">
        <v>1274883</v>
      </c>
      <c r="B1528" s="31" t="s">
        <v>3346</v>
      </c>
      <c r="C1528" s="31" t="s">
        <v>480</v>
      </c>
      <c r="D1528" s="31" t="s">
        <v>498</v>
      </c>
      <c r="E1528" s="36">
        <v>42070</v>
      </c>
      <c r="F1528" s="31" t="s">
        <v>2350</v>
      </c>
      <c r="G1528" s="32" t="s">
        <v>495</v>
      </c>
    </row>
    <row r="1529" spans="1:7" x14ac:dyDescent="0.35">
      <c r="A1529" s="30">
        <v>1559592</v>
      </c>
      <c r="B1529" s="31" t="s">
        <v>3347</v>
      </c>
      <c r="C1529" s="31" t="s">
        <v>550</v>
      </c>
      <c r="D1529" s="31" t="s">
        <v>368</v>
      </c>
      <c r="E1529" s="36">
        <v>42123</v>
      </c>
      <c r="F1529" s="31" t="s">
        <v>3348</v>
      </c>
      <c r="G1529" s="32" t="s">
        <v>394</v>
      </c>
    </row>
    <row r="1530" spans="1:7" x14ac:dyDescent="0.35">
      <c r="A1530" s="30">
        <v>1298341</v>
      </c>
      <c r="B1530" s="31" t="s">
        <v>3349</v>
      </c>
      <c r="C1530" s="31" t="s">
        <v>732</v>
      </c>
      <c r="D1530" s="31" t="s">
        <v>487</v>
      </c>
      <c r="E1530" s="36">
        <v>42026</v>
      </c>
      <c r="F1530" s="31" t="s">
        <v>3350</v>
      </c>
      <c r="G1530" s="32" t="s">
        <v>532</v>
      </c>
    </row>
    <row r="1531" spans="1:7" x14ac:dyDescent="0.35">
      <c r="A1531" s="30">
        <v>1574010</v>
      </c>
      <c r="B1531" s="31" t="s">
        <v>3351</v>
      </c>
      <c r="C1531" s="31" t="s">
        <v>497</v>
      </c>
      <c r="D1531" s="31" t="s">
        <v>382</v>
      </c>
      <c r="E1531" s="36">
        <v>42170</v>
      </c>
      <c r="F1531" s="31" t="s">
        <v>2941</v>
      </c>
      <c r="G1531" s="32" t="s">
        <v>444</v>
      </c>
    </row>
    <row r="1532" spans="1:7" x14ac:dyDescent="0.35">
      <c r="A1532" s="30">
        <v>1388128</v>
      </c>
      <c r="B1532" s="31" t="s">
        <v>3352</v>
      </c>
      <c r="C1532" s="31" t="s">
        <v>454</v>
      </c>
      <c r="D1532" s="31" t="s">
        <v>392</v>
      </c>
      <c r="E1532" s="36">
        <v>42092</v>
      </c>
      <c r="F1532" s="31" t="s">
        <v>3353</v>
      </c>
      <c r="G1532" s="32" t="s">
        <v>394</v>
      </c>
    </row>
    <row r="1533" spans="1:7" x14ac:dyDescent="0.35">
      <c r="A1533" s="30">
        <v>1421180</v>
      </c>
      <c r="B1533" s="31" t="s">
        <v>3354</v>
      </c>
      <c r="C1533" s="31" t="s">
        <v>578</v>
      </c>
      <c r="D1533" s="31" t="s">
        <v>387</v>
      </c>
      <c r="E1533" s="36">
        <v>42029</v>
      </c>
      <c r="F1533" s="31" t="s">
        <v>3355</v>
      </c>
      <c r="G1533" s="32" t="s">
        <v>370</v>
      </c>
    </row>
    <row r="1534" spans="1:7" x14ac:dyDescent="0.35">
      <c r="A1534" s="30">
        <v>1337492</v>
      </c>
      <c r="B1534" s="31" t="s">
        <v>3356</v>
      </c>
      <c r="C1534" s="31" t="s">
        <v>658</v>
      </c>
      <c r="D1534" s="31" t="s">
        <v>382</v>
      </c>
      <c r="E1534" s="36">
        <v>42019</v>
      </c>
      <c r="F1534" s="31" t="s">
        <v>3357</v>
      </c>
      <c r="G1534" s="32" t="s">
        <v>598</v>
      </c>
    </row>
    <row r="1535" spans="1:7" x14ac:dyDescent="0.35">
      <c r="A1535" s="30">
        <v>1488902</v>
      </c>
      <c r="B1535" s="31" t="s">
        <v>3358</v>
      </c>
      <c r="C1535" s="31" t="s">
        <v>386</v>
      </c>
      <c r="D1535" s="31" t="s">
        <v>401</v>
      </c>
      <c r="E1535" s="36">
        <v>42351</v>
      </c>
      <c r="F1535" s="31" t="s">
        <v>1913</v>
      </c>
      <c r="G1535" s="32" t="s">
        <v>394</v>
      </c>
    </row>
    <row r="1536" spans="1:7" x14ac:dyDescent="0.35">
      <c r="A1536" s="30">
        <v>1588405</v>
      </c>
      <c r="B1536" s="31" t="s">
        <v>3359</v>
      </c>
      <c r="C1536" s="31" t="s">
        <v>673</v>
      </c>
      <c r="D1536" s="31" t="s">
        <v>447</v>
      </c>
      <c r="E1536" s="36">
        <v>42157</v>
      </c>
      <c r="F1536" s="31" t="s">
        <v>3360</v>
      </c>
      <c r="G1536" s="32" t="s">
        <v>428</v>
      </c>
    </row>
    <row r="1537" spans="1:7" x14ac:dyDescent="0.35">
      <c r="A1537" s="30">
        <v>1325732</v>
      </c>
      <c r="B1537" s="31" t="s">
        <v>3361</v>
      </c>
      <c r="C1537" s="31" t="s">
        <v>1412</v>
      </c>
      <c r="D1537" s="31" t="s">
        <v>368</v>
      </c>
      <c r="E1537" s="36">
        <v>42132</v>
      </c>
      <c r="F1537" s="31" t="s">
        <v>3362</v>
      </c>
      <c r="G1537" s="32" t="s">
        <v>403</v>
      </c>
    </row>
    <row r="1538" spans="1:7" x14ac:dyDescent="0.35">
      <c r="A1538" s="30">
        <v>1296777</v>
      </c>
      <c r="B1538" s="31" t="s">
        <v>3363</v>
      </c>
      <c r="C1538" s="31" t="s">
        <v>787</v>
      </c>
      <c r="D1538" s="31" t="s">
        <v>451</v>
      </c>
      <c r="E1538" s="36">
        <v>42203</v>
      </c>
      <c r="F1538" s="31" t="s">
        <v>3364</v>
      </c>
      <c r="G1538" s="32" t="s">
        <v>441</v>
      </c>
    </row>
    <row r="1539" spans="1:7" x14ac:dyDescent="0.35">
      <c r="A1539" s="30">
        <v>1867752</v>
      </c>
      <c r="B1539" s="31" t="s">
        <v>3365</v>
      </c>
      <c r="C1539" s="31" t="s">
        <v>735</v>
      </c>
      <c r="D1539" s="31" t="s">
        <v>363</v>
      </c>
      <c r="E1539" s="36">
        <v>42237</v>
      </c>
      <c r="F1539" s="31" t="s">
        <v>3366</v>
      </c>
      <c r="G1539" s="32" t="s">
        <v>379</v>
      </c>
    </row>
    <row r="1540" spans="1:7" x14ac:dyDescent="0.35">
      <c r="A1540" s="30">
        <v>1876345</v>
      </c>
      <c r="B1540" s="31" t="s">
        <v>3367</v>
      </c>
      <c r="C1540" s="31" t="s">
        <v>710</v>
      </c>
      <c r="D1540" s="31" t="s">
        <v>571</v>
      </c>
      <c r="E1540" s="36">
        <v>42323</v>
      </c>
      <c r="F1540" s="31" t="s">
        <v>3368</v>
      </c>
      <c r="G1540" s="32" t="s">
        <v>384</v>
      </c>
    </row>
    <row r="1541" spans="1:7" x14ac:dyDescent="0.35">
      <c r="A1541" s="30">
        <v>1847615</v>
      </c>
      <c r="B1541" s="31" t="s">
        <v>3369</v>
      </c>
      <c r="C1541" s="31" t="s">
        <v>414</v>
      </c>
      <c r="D1541" s="31" t="s">
        <v>447</v>
      </c>
      <c r="E1541" s="36">
        <v>42257</v>
      </c>
      <c r="F1541" s="31" t="s">
        <v>1657</v>
      </c>
      <c r="G1541" s="32" t="s">
        <v>466</v>
      </c>
    </row>
    <row r="1542" spans="1:7" x14ac:dyDescent="0.35">
      <c r="A1542" s="30">
        <v>1508268</v>
      </c>
      <c r="B1542" s="31" t="s">
        <v>3370</v>
      </c>
      <c r="C1542" s="31" t="s">
        <v>433</v>
      </c>
      <c r="D1542" s="31" t="s">
        <v>455</v>
      </c>
      <c r="E1542" s="36">
        <v>42049</v>
      </c>
      <c r="F1542" s="31" t="s">
        <v>3371</v>
      </c>
      <c r="G1542" s="32" t="s">
        <v>428</v>
      </c>
    </row>
    <row r="1543" spans="1:7" x14ac:dyDescent="0.35">
      <c r="A1543" s="30">
        <v>1568308</v>
      </c>
      <c r="B1543" s="31" t="s">
        <v>3372</v>
      </c>
      <c r="C1543" s="31" t="s">
        <v>391</v>
      </c>
      <c r="D1543" s="31" t="s">
        <v>410</v>
      </c>
      <c r="E1543" s="36">
        <v>42064</v>
      </c>
      <c r="F1543" s="31" t="s">
        <v>3373</v>
      </c>
      <c r="G1543" s="32" t="s">
        <v>441</v>
      </c>
    </row>
    <row r="1544" spans="1:7" x14ac:dyDescent="0.35">
      <c r="A1544" s="30">
        <v>1664872</v>
      </c>
      <c r="B1544" s="31" t="s">
        <v>3374</v>
      </c>
      <c r="C1544" s="31" t="s">
        <v>377</v>
      </c>
      <c r="D1544" s="31" t="s">
        <v>464</v>
      </c>
      <c r="E1544" s="36">
        <v>42179</v>
      </c>
      <c r="F1544" s="31" t="s">
        <v>3375</v>
      </c>
      <c r="G1544" s="32" t="s">
        <v>495</v>
      </c>
    </row>
    <row r="1545" spans="1:7" x14ac:dyDescent="0.35">
      <c r="A1545" s="30">
        <v>1339367</v>
      </c>
      <c r="B1545" s="31" t="s">
        <v>3376</v>
      </c>
      <c r="C1545" s="31" t="s">
        <v>446</v>
      </c>
      <c r="D1545" s="31" t="s">
        <v>455</v>
      </c>
      <c r="E1545" s="36">
        <v>42115</v>
      </c>
      <c r="F1545" s="31" t="s">
        <v>3377</v>
      </c>
      <c r="G1545" s="32" t="s">
        <v>365</v>
      </c>
    </row>
    <row r="1546" spans="1:7" x14ac:dyDescent="0.35">
      <c r="A1546" s="30">
        <v>1277571</v>
      </c>
      <c r="B1546" s="31" t="s">
        <v>3378</v>
      </c>
      <c r="C1546" s="31" t="s">
        <v>661</v>
      </c>
      <c r="D1546" s="31" t="s">
        <v>382</v>
      </c>
      <c r="E1546" s="36">
        <v>42303</v>
      </c>
      <c r="F1546" s="31" t="s">
        <v>3379</v>
      </c>
      <c r="G1546" s="32" t="s">
        <v>466</v>
      </c>
    </row>
    <row r="1547" spans="1:7" x14ac:dyDescent="0.35">
      <c r="A1547" s="30">
        <v>1791009</v>
      </c>
      <c r="B1547" s="31" t="s">
        <v>3380</v>
      </c>
      <c r="C1547" s="31" t="s">
        <v>958</v>
      </c>
      <c r="D1547" s="31" t="s">
        <v>487</v>
      </c>
      <c r="E1547" s="36">
        <v>42308</v>
      </c>
      <c r="F1547" s="31" t="s">
        <v>3381</v>
      </c>
      <c r="G1547" s="32" t="s">
        <v>598</v>
      </c>
    </row>
    <row r="1548" spans="1:7" x14ac:dyDescent="0.35">
      <c r="A1548" s="30">
        <v>1311106</v>
      </c>
      <c r="B1548" s="31" t="s">
        <v>3382</v>
      </c>
      <c r="C1548" s="31" t="s">
        <v>1018</v>
      </c>
      <c r="D1548" s="31" t="s">
        <v>451</v>
      </c>
      <c r="E1548" s="36">
        <v>42092</v>
      </c>
      <c r="F1548" s="31" t="s">
        <v>3383</v>
      </c>
      <c r="G1548" s="32" t="s">
        <v>379</v>
      </c>
    </row>
    <row r="1549" spans="1:7" x14ac:dyDescent="0.35">
      <c r="A1549" s="30">
        <v>1842757</v>
      </c>
      <c r="B1549" s="31" t="s">
        <v>3384</v>
      </c>
      <c r="C1549" s="31" t="s">
        <v>460</v>
      </c>
      <c r="D1549" s="31" t="s">
        <v>426</v>
      </c>
      <c r="E1549" s="36">
        <v>42280</v>
      </c>
      <c r="F1549" s="31" t="s">
        <v>3385</v>
      </c>
      <c r="G1549" s="32" t="s">
        <v>416</v>
      </c>
    </row>
    <row r="1550" spans="1:7" x14ac:dyDescent="0.35">
      <c r="A1550" s="30">
        <v>1481633</v>
      </c>
      <c r="B1550" s="31" t="s">
        <v>3386</v>
      </c>
      <c r="C1550" s="31" t="s">
        <v>486</v>
      </c>
      <c r="D1550" s="31" t="s">
        <v>373</v>
      </c>
      <c r="E1550" s="36">
        <v>42169</v>
      </c>
      <c r="F1550" s="31" t="s">
        <v>3126</v>
      </c>
      <c r="G1550" s="32" t="s">
        <v>495</v>
      </c>
    </row>
    <row r="1551" spans="1:7" x14ac:dyDescent="0.35">
      <c r="A1551" s="30">
        <v>1439005</v>
      </c>
      <c r="B1551" s="31" t="s">
        <v>3387</v>
      </c>
      <c r="C1551" s="31" t="s">
        <v>752</v>
      </c>
      <c r="D1551" s="31" t="s">
        <v>382</v>
      </c>
      <c r="E1551" s="36">
        <v>42194</v>
      </c>
      <c r="F1551" s="31" t="s">
        <v>2233</v>
      </c>
      <c r="G1551" s="32" t="s">
        <v>420</v>
      </c>
    </row>
    <row r="1552" spans="1:7" x14ac:dyDescent="0.35">
      <c r="A1552" s="30">
        <v>1475692</v>
      </c>
      <c r="B1552" s="31" t="s">
        <v>3388</v>
      </c>
      <c r="C1552" s="31" t="s">
        <v>761</v>
      </c>
      <c r="D1552" s="31" t="s">
        <v>426</v>
      </c>
      <c r="E1552" s="36">
        <v>42040</v>
      </c>
      <c r="F1552" s="31" t="s">
        <v>3389</v>
      </c>
      <c r="G1552" s="32" t="s">
        <v>495</v>
      </c>
    </row>
    <row r="1553" spans="1:7" x14ac:dyDescent="0.35">
      <c r="A1553" s="30">
        <v>1744705</v>
      </c>
      <c r="B1553" s="31" t="s">
        <v>3390</v>
      </c>
      <c r="C1553" s="31" t="s">
        <v>506</v>
      </c>
      <c r="D1553" s="31" t="s">
        <v>401</v>
      </c>
      <c r="E1553" s="36">
        <v>42016</v>
      </c>
      <c r="F1553" s="31" t="s">
        <v>3391</v>
      </c>
      <c r="G1553" s="32" t="s">
        <v>384</v>
      </c>
    </row>
    <row r="1554" spans="1:7" x14ac:dyDescent="0.35">
      <c r="A1554" s="30">
        <v>1610577</v>
      </c>
      <c r="B1554" s="31" t="s">
        <v>3392</v>
      </c>
      <c r="C1554" s="31" t="s">
        <v>840</v>
      </c>
      <c r="D1554" s="31" t="s">
        <v>426</v>
      </c>
      <c r="E1554" s="36">
        <v>42029</v>
      </c>
      <c r="F1554" s="31" t="s">
        <v>3393</v>
      </c>
      <c r="G1554" s="32" t="s">
        <v>375</v>
      </c>
    </row>
    <row r="1555" spans="1:7" x14ac:dyDescent="0.35">
      <c r="A1555" s="30">
        <v>1726988</v>
      </c>
      <c r="B1555" s="31" t="s">
        <v>3394</v>
      </c>
      <c r="C1555" s="31" t="s">
        <v>776</v>
      </c>
      <c r="D1555" s="31" t="s">
        <v>406</v>
      </c>
      <c r="E1555" s="36">
        <v>42125</v>
      </c>
      <c r="F1555" s="31" t="s">
        <v>3395</v>
      </c>
      <c r="G1555" s="32" t="s">
        <v>529</v>
      </c>
    </row>
    <row r="1556" spans="1:7" x14ac:dyDescent="0.35">
      <c r="A1556" s="30">
        <v>1379100</v>
      </c>
      <c r="B1556" s="31" t="s">
        <v>3396</v>
      </c>
      <c r="C1556" s="31" t="s">
        <v>596</v>
      </c>
      <c r="D1556" s="31" t="s">
        <v>368</v>
      </c>
      <c r="E1556" s="36">
        <v>42365</v>
      </c>
      <c r="F1556" s="31" t="s">
        <v>3397</v>
      </c>
      <c r="G1556" s="32" t="s">
        <v>428</v>
      </c>
    </row>
    <row r="1557" spans="1:7" x14ac:dyDescent="0.35">
      <c r="A1557" s="30">
        <v>1220557</v>
      </c>
      <c r="B1557" s="31" t="s">
        <v>3398</v>
      </c>
      <c r="C1557" s="31" t="s">
        <v>916</v>
      </c>
      <c r="D1557" s="31" t="s">
        <v>401</v>
      </c>
      <c r="E1557" s="36">
        <v>42282</v>
      </c>
      <c r="F1557" s="31" t="s">
        <v>3399</v>
      </c>
      <c r="G1557" s="32" t="s">
        <v>379</v>
      </c>
    </row>
    <row r="1558" spans="1:7" x14ac:dyDescent="0.35">
      <c r="A1558" s="30">
        <v>1348941</v>
      </c>
      <c r="B1558" s="31" t="s">
        <v>3400</v>
      </c>
      <c r="C1558" s="31" t="s">
        <v>602</v>
      </c>
      <c r="D1558" s="31" t="s">
        <v>382</v>
      </c>
      <c r="E1558" s="36">
        <v>42290</v>
      </c>
      <c r="F1558" s="31" t="s">
        <v>3401</v>
      </c>
      <c r="G1558" s="32" t="s">
        <v>444</v>
      </c>
    </row>
    <row r="1559" spans="1:7" x14ac:dyDescent="0.35">
      <c r="A1559" s="30">
        <v>1634435</v>
      </c>
      <c r="B1559" s="31" t="s">
        <v>3402</v>
      </c>
      <c r="C1559" s="31" t="s">
        <v>1205</v>
      </c>
      <c r="D1559" s="31" t="s">
        <v>423</v>
      </c>
      <c r="E1559" s="36">
        <v>42239</v>
      </c>
      <c r="F1559" s="31" t="s">
        <v>3403</v>
      </c>
      <c r="G1559" s="32" t="s">
        <v>532</v>
      </c>
    </row>
    <row r="1560" spans="1:7" x14ac:dyDescent="0.35">
      <c r="A1560" s="30">
        <v>1273444</v>
      </c>
      <c r="B1560" s="31" t="s">
        <v>3404</v>
      </c>
      <c r="C1560" s="31" t="s">
        <v>433</v>
      </c>
      <c r="D1560" s="31" t="s">
        <v>571</v>
      </c>
      <c r="E1560" s="36">
        <v>42279</v>
      </c>
      <c r="F1560" s="31" t="s">
        <v>3405</v>
      </c>
      <c r="G1560" s="32" t="s">
        <v>370</v>
      </c>
    </row>
    <row r="1561" spans="1:7" x14ac:dyDescent="0.35">
      <c r="A1561" s="30">
        <v>1322865</v>
      </c>
      <c r="B1561" s="31" t="s">
        <v>3406</v>
      </c>
      <c r="C1561" s="31" t="s">
        <v>474</v>
      </c>
      <c r="D1561" s="31" t="s">
        <v>406</v>
      </c>
      <c r="E1561" s="36">
        <v>42263</v>
      </c>
      <c r="F1561" s="31" t="s">
        <v>3407</v>
      </c>
      <c r="G1561" s="32" t="s">
        <v>428</v>
      </c>
    </row>
    <row r="1562" spans="1:7" x14ac:dyDescent="0.35">
      <c r="A1562" s="30">
        <v>1251505</v>
      </c>
      <c r="B1562" s="31" t="s">
        <v>3408</v>
      </c>
      <c r="C1562" s="31" t="s">
        <v>686</v>
      </c>
      <c r="D1562" s="31" t="s">
        <v>382</v>
      </c>
      <c r="E1562" s="36">
        <v>42104</v>
      </c>
      <c r="F1562" s="31" t="s">
        <v>3409</v>
      </c>
      <c r="G1562" s="32" t="s">
        <v>375</v>
      </c>
    </row>
    <row r="1563" spans="1:7" x14ac:dyDescent="0.35">
      <c r="A1563" s="30">
        <v>1488974</v>
      </c>
      <c r="B1563" s="31" t="s">
        <v>3410</v>
      </c>
      <c r="C1563" s="31" t="s">
        <v>673</v>
      </c>
      <c r="D1563" s="31" t="s">
        <v>406</v>
      </c>
      <c r="E1563" s="36">
        <v>42274</v>
      </c>
      <c r="F1563" s="31" t="s">
        <v>3411</v>
      </c>
      <c r="G1563" s="32" t="s">
        <v>420</v>
      </c>
    </row>
    <row r="1564" spans="1:7" x14ac:dyDescent="0.35">
      <c r="A1564" s="30">
        <v>1722223</v>
      </c>
      <c r="B1564" s="31" t="s">
        <v>3412</v>
      </c>
      <c r="C1564" s="31" t="s">
        <v>377</v>
      </c>
      <c r="D1564" s="31" t="s">
        <v>455</v>
      </c>
      <c r="E1564" s="36">
        <v>42215</v>
      </c>
      <c r="F1564" s="31" t="s">
        <v>1117</v>
      </c>
      <c r="G1564" s="32" t="s">
        <v>529</v>
      </c>
    </row>
    <row r="1565" spans="1:7" x14ac:dyDescent="0.35">
      <c r="A1565" s="30">
        <v>1636541</v>
      </c>
      <c r="B1565" s="31" t="s">
        <v>3413</v>
      </c>
      <c r="C1565" s="31" t="s">
        <v>1040</v>
      </c>
      <c r="D1565" s="31" t="s">
        <v>498</v>
      </c>
      <c r="E1565" s="36">
        <v>42334</v>
      </c>
      <c r="F1565" s="31" t="s">
        <v>3414</v>
      </c>
      <c r="G1565" s="32" t="s">
        <v>365</v>
      </c>
    </row>
    <row r="1566" spans="1:7" x14ac:dyDescent="0.35">
      <c r="A1566" s="30">
        <v>1472787</v>
      </c>
      <c r="B1566" s="31" t="s">
        <v>3415</v>
      </c>
      <c r="C1566" s="31" t="s">
        <v>483</v>
      </c>
      <c r="D1566" s="31" t="s">
        <v>571</v>
      </c>
      <c r="E1566" s="36">
        <v>42240</v>
      </c>
      <c r="F1566" s="31" t="s">
        <v>2810</v>
      </c>
      <c r="G1566" s="32" t="s">
        <v>598</v>
      </c>
    </row>
    <row r="1567" spans="1:7" x14ac:dyDescent="0.35">
      <c r="A1567" s="30">
        <v>1824144</v>
      </c>
      <c r="B1567" s="31" t="s">
        <v>3416</v>
      </c>
      <c r="C1567" s="31" t="s">
        <v>477</v>
      </c>
      <c r="D1567" s="31" t="s">
        <v>451</v>
      </c>
      <c r="E1567" s="36">
        <v>42236</v>
      </c>
      <c r="F1567" s="31" t="s">
        <v>3417</v>
      </c>
      <c r="G1567" s="32" t="s">
        <v>365</v>
      </c>
    </row>
    <row r="1568" spans="1:7" x14ac:dyDescent="0.35">
      <c r="A1568" s="30">
        <v>1456505</v>
      </c>
      <c r="B1568" s="31" t="s">
        <v>3418</v>
      </c>
      <c r="C1568" s="31" t="s">
        <v>477</v>
      </c>
      <c r="D1568" s="31" t="s">
        <v>455</v>
      </c>
      <c r="E1568" s="36">
        <v>42186</v>
      </c>
      <c r="F1568" s="31" t="s">
        <v>3419</v>
      </c>
      <c r="G1568" s="32" t="s">
        <v>466</v>
      </c>
    </row>
    <row r="1569" spans="1:7" x14ac:dyDescent="0.35">
      <c r="A1569" s="30">
        <v>1822532</v>
      </c>
      <c r="B1569" s="31" t="s">
        <v>3420</v>
      </c>
      <c r="C1569" s="31" t="s">
        <v>673</v>
      </c>
      <c r="D1569" s="31" t="s">
        <v>423</v>
      </c>
      <c r="E1569" s="36">
        <v>42146</v>
      </c>
      <c r="F1569" s="31" t="s">
        <v>3421</v>
      </c>
      <c r="G1569" s="32" t="s">
        <v>466</v>
      </c>
    </row>
    <row r="1570" spans="1:7" x14ac:dyDescent="0.35">
      <c r="A1570" s="30">
        <v>1757795</v>
      </c>
      <c r="B1570" s="31" t="s">
        <v>3422</v>
      </c>
      <c r="C1570" s="31" t="s">
        <v>414</v>
      </c>
      <c r="D1570" s="31" t="s">
        <v>487</v>
      </c>
      <c r="E1570" s="36">
        <v>42109</v>
      </c>
      <c r="F1570" s="31" t="s">
        <v>3423</v>
      </c>
      <c r="G1570" s="32" t="s">
        <v>516</v>
      </c>
    </row>
    <row r="1571" spans="1:7" x14ac:dyDescent="0.35">
      <c r="A1571" s="30">
        <v>1778626</v>
      </c>
      <c r="B1571" s="31" t="s">
        <v>3424</v>
      </c>
      <c r="C1571" s="31" t="s">
        <v>409</v>
      </c>
      <c r="D1571" s="31" t="s">
        <v>363</v>
      </c>
      <c r="E1571" s="36">
        <v>42285</v>
      </c>
      <c r="F1571" s="31" t="s">
        <v>3425</v>
      </c>
      <c r="G1571" s="32" t="s">
        <v>532</v>
      </c>
    </row>
    <row r="1572" spans="1:7" x14ac:dyDescent="0.35">
      <c r="A1572" s="30">
        <v>1613727</v>
      </c>
      <c r="B1572" s="31" t="s">
        <v>3426</v>
      </c>
      <c r="C1572" s="31" t="s">
        <v>486</v>
      </c>
      <c r="D1572" s="31" t="s">
        <v>392</v>
      </c>
      <c r="E1572" s="36">
        <v>42210</v>
      </c>
      <c r="F1572" s="31" t="s">
        <v>3427</v>
      </c>
      <c r="G1572" s="32" t="s">
        <v>441</v>
      </c>
    </row>
    <row r="1573" spans="1:7" x14ac:dyDescent="0.35">
      <c r="A1573" s="30">
        <v>1395974</v>
      </c>
      <c r="B1573" s="31" t="s">
        <v>3428</v>
      </c>
      <c r="C1573" s="31" t="s">
        <v>381</v>
      </c>
      <c r="D1573" s="31" t="s">
        <v>451</v>
      </c>
      <c r="E1573" s="36">
        <v>42162</v>
      </c>
      <c r="F1573" s="31" t="s">
        <v>452</v>
      </c>
      <c r="G1573" s="32" t="s">
        <v>495</v>
      </c>
    </row>
    <row r="1574" spans="1:7" x14ac:dyDescent="0.35">
      <c r="A1574" s="30">
        <v>1632170</v>
      </c>
      <c r="B1574" s="31" t="s">
        <v>3429</v>
      </c>
      <c r="C1574" s="31" t="s">
        <v>450</v>
      </c>
      <c r="D1574" s="31" t="s">
        <v>368</v>
      </c>
      <c r="E1574" s="36">
        <v>42211</v>
      </c>
      <c r="F1574" s="31" t="s">
        <v>3430</v>
      </c>
      <c r="G1574" s="32" t="s">
        <v>398</v>
      </c>
    </row>
    <row r="1575" spans="1:7" x14ac:dyDescent="0.35">
      <c r="A1575" s="30">
        <v>1385806</v>
      </c>
      <c r="B1575" s="31" t="s">
        <v>3431</v>
      </c>
      <c r="C1575" s="31" t="s">
        <v>454</v>
      </c>
      <c r="D1575" s="31" t="s">
        <v>571</v>
      </c>
      <c r="E1575" s="36">
        <v>42253</v>
      </c>
      <c r="F1575" s="31" t="s">
        <v>1380</v>
      </c>
      <c r="G1575" s="32" t="s">
        <v>420</v>
      </c>
    </row>
    <row r="1576" spans="1:7" x14ac:dyDescent="0.35">
      <c r="A1576" s="30">
        <v>1619472</v>
      </c>
      <c r="B1576" s="31" t="s">
        <v>3432</v>
      </c>
      <c r="C1576" s="31" t="s">
        <v>486</v>
      </c>
      <c r="D1576" s="31" t="s">
        <v>401</v>
      </c>
      <c r="E1576" s="36">
        <v>42162</v>
      </c>
      <c r="F1576" s="31" t="s">
        <v>1447</v>
      </c>
      <c r="G1576" s="32" t="s">
        <v>370</v>
      </c>
    </row>
    <row r="1577" spans="1:7" x14ac:dyDescent="0.35">
      <c r="A1577" s="30">
        <v>1486713</v>
      </c>
      <c r="B1577" s="31" t="s">
        <v>3433</v>
      </c>
      <c r="C1577" s="31" t="s">
        <v>386</v>
      </c>
      <c r="D1577" s="31" t="s">
        <v>487</v>
      </c>
      <c r="E1577" s="36">
        <v>42066</v>
      </c>
      <c r="F1577" s="31" t="s">
        <v>3434</v>
      </c>
      <c r="G1577" s="32" t="s">
        <v>492</v>
      </c>
    </row>
    <row r="1578" spans="1:7" x14ac:dyDescent="0.35">
      <c r="A1578" s="30">
        <v>1226162</v>
      </c>
      <c r="B1578" s="31" t="s">
        <v>3435</v>
      </c>
      <c r="C1578" s="31" t="s">
        <v>646</v>
      </c>
      <c r="D1578" s="31" t="s">
        <v>571</v>
      </c>
      <c r="E1578" s="36">
        <v>42076</v>
      </c>
      <c r="F1578" s="31" t="s">
        <v>3436</v>
      </c>
      <c r="G1578" s="32" t="s">
        <v>403</v>
      </c>
    </row>
    <row r="1579" spans="1:7" x14ac:dyDescent="0.35">
      <c r="A1579" s="30">
        <v>1666069</v>
      </c>
      <c r="B1579" s="31" t="s">
        <v>3437</v>
      </c>
      <c r="C1579" s="31" t="s">
        <v>377</v>
      </c>
      <c r="D1579" s="31" t="s">
        <v>423</v>
      </c>
      <c r="E1579" s="36">
        <v>42272</v>
      </c>
      <c r="F1579" s="31" t="s">
        <v>3438</v>
      </c>
      <c r="G1579" s="32" t="s">
        <v>466</v>
      </c>
    </row>
    <row r="1580" spans="1:7" x14ac:dyDescent="0.35">
      <c r="A1580" s="30">
        <v>1875904</v>
      </c>
      <c r="B1580" s="31" t="s">
        <v>3439</v>
      </c>
      <c r="C1580" s="31" t="s">
        <v>418</v>
      </c>
      <c r="D1580" s="31" t="s">
        <v>464</v>
      </c>
      <c r="E1580" s="36">
        <v>42147</v>
      </c>
      <c r="F1580" s="31" t="s">
        <v>3440</v>
      </c>
      <c r="G1580" s="32" t="s">
        <v>420</v>
      </c>
    </row>
    <row r="1581" spans="1:7" x14ac:dyDescent="0.35">
      <c r="A1581" s="30">
        <v>1411357</v>
      </c>
      <c r="B1581" s="31" t="s">
        <v>3441</v>
      </c>
      <c r="C1581" s="31" t="s">
        <v>627</v>
      </c>
      <c r="D1581" s="31" t="s">
        <v>363</v>
      </c>
      <c r="E1581" s="36">
        <v>42356</v>
      </c>
      <c r="F1581" s="31" t="s">
        <v>2619</v>
      </c>
      <c r="G1581" s="32" t="s">
        <v>598</v>
      </c>
    </row>
    <row r="1582" spans="1:7" x14ac:dyDescent="0.35">
      <c r="A1582" s="30">
        <v>1286116</v>
      </c>
      <c r="B1582" s="31" t="s">
        <v>3442</v>
      </c>
      <c r="C1582" s="31" t="s">
        <v>588</v>
      </c>
      <c r="D1582" s="31" t="s">
        <v>487</v>
      </c>
      <c r="E1582" s="36">
        <v>42054</v>
      </c>
      <c r="F1582" s="31" t="s">
        <v>3443</v>
      </c>
      <c r="G1582" s="32" t="s">
        <v>394</v>
      </c>
    </row>
    <row r="1583" spans="1:7" x14ac:dyDescent="0.35">
      <c r="A1583" s="30">
        <v>1244557</v>
      </c>
      <c r="B1583" s="31" t="s">
        <v>3444</v>
      </c>
      <c r="C1583" s="31" t="s">
        <v>761</v>
      </c>
      <c r="D1583" s="31" t="s">
        <v>387</v>
      </c>
      <c r="E1583" s="36">
        <v>42005</v>
      </c>
      <c r="F1583" s="31" t="s">
        <v>3445</v>
      </c>
      <c r="G1583" s="32" t="s">
        <v>576</v>
      </c>
    </row>
    <row r="1584" spans="1:7" x14ac:dyDescent="0.35">
      <c r="A1584" s="30">
        <v>1803222</v>
      </c>
      <c r="B1584" s="31" t="s">
        <v>3446</v>
      </c>
      <c r="C1584" s="31" t="s">
        <v>538</v>
      </c>
      <c r="D1584" s="31" t="s">
        <v>410</v>
      </c>
      <c r="E1584" s="36">
        <v>42053</v>
      </c>
      <c r="F1584" s="31" t="s">
        <v>3395</v>
      </c>
      <c r="G1584" s="32" t="s">
        <v>441</v>
      </c>
    </row>
    <row r="1585" spans="1:7" x14ac:dyDescent="0.35">
      <c r="A1585" s="30">
        <v>1462083</v>
      </c>
      <c r="B1585" s="31" t="s">
        <v>3447</v>
      </c>
      <c r="C1585" s="31" t="s">
        <v>550</v>
      </c>
      <c r="D1585" s="31" t="s">
        <v>447</v>
      </c>
      <c r="E1585" s="36">
        <v>42320</v>
      </c>
      <c r="F1585" s="31" t="s">
        <v>987</v>
      </c>
      <c r="G1585" s="32" t="s">
        <v>598</v>
      </c>
    </row>
    <row r="1586" spans="1:7" x14ac:dyDescent="0.35">
      <c r="A1586" s="30">
        <v>1308645</v>
      </c>
      <c r="B1586" s="31" t="s">
        <v>3448</v>
      </c>
      <c r="C1586" s="31" t="s">
        <v>559</v>
      </c>
      <c r="D1586" s="31" t="s">
        <v>392</v>
      </c>
      <c r="E1586" s="36">
        <v>42305</v>
      </c>
      <c r="F1586" s="31" t="s">
        <v>1938</v>
      </c>
      <c r="G1586" s="32" t="s">
        <v>441</v>
      </c>
    </row>
    <row r="1587" spans="1:7" x14ac:dyDescent="0.35">
      <c r="A1587" s="30">
        <v>1340923</v>
      </c>
      <c r="B1587" s="31" t="s">
        <v>3449</v>
      </c>
      <c r="C1587" s="31" t="s">
        <v>460</v>
      </c>
      <c r="D1587" s="31" t="s">
        <v>451</v>
      </c>
      <c r="E1587" s="36">
        <v>42149</v>
      </c>
      <c r="F1587" s="31" t="s">
        <v>3450</v>
      </c>
      <c r="G1587" s="32" t="s">
        <v>365</v>
      </c>
    </row>
    <row r="1588" spans="1:7" x14ac:dyDescent="0.35">
      <c r="A1588" s="30">
        <v>1676536</v>
      </c>
      <c r="B1588" s="31" t="s">
        <v>3451</v>
      </c>
      <c r="C1588" s="31" t="s">
        <v>471</v>
      </c>
      <c r="D1588" s="31" t="s">
        <v>368</v>
      </c>
      <c r="E1588" s="36">
        <v>42258</v>
      </c>
      <c r="F1588" s="31" t="s">
        <v>3452</v>
      </c>
      <c r="G1588" s="32" t="s">
        <v>466</v>
      </c>
    </row>
    <row r="1589" spans="1:7" x14ac:dyDescent="0.35">
      <c r="A1589" s="30">
        <v>1508478</v>
      </c>
      <c r="B1589" s="31" t="s">
        <v>3453</v>
      </c>
      <c r="C1589" s="31" t="s">
        <v>686</v>
      </c>
      <c r="D1589" s="31" t="s">
        <v>373</v>
      </c>
      <c r="E1589" s="36">
        <v>42206</v>
      </c>
      <c r="F1589" s="31" t="s">
        <v>3191</v>
      </c>
      <c r="G1589" s="32" t="s">
        <v>428</v>
      </c>
    </row>
    <row r="1590" spans="1:7" x14ac:dyDescent="0.35">
      <c r="A1590" s="30">
        <v>1774575</v>
      </c>
      <c r="B1590" s="31" t="s">
        <v>3454</v>
      </c>
      <c r="C1590" s="31" t="s">
        <v>418</v>
      </c>
      <c r="D1590" s="31" t="s">
        <v>392</v>
      </c>
      <c r="E1590" s="36">
        <v>42340</v>
      </c>
      <c r="F1590" s="31" t="s">
        <v>3455</v>
      </c>
      <c r="G1590" s="32" t="s">
        <v>370</v>
      </c>
    </row>
    <row r="1591" spans="1:7" x14ac:dyDescent="0.35">
      <c r="A1591" s="30">
        <v>1763954</v>
      </c>
      <c r="B1591" s="31" t="s">
        <v>3456</v>
      </c>
      <c r="C1591" s="31" t="s">
        <v>506</v>
      </c>
      <c r="D1591" s="31" t="s">
        <v>373</v>
      </c>
      <c r="E1591" s="36">
        <v>42017</v>
      </c>
      <c r="F1591" s="31" t="s">
        <v>3457</v>
      </c>
      <c r="G1591" s="32" t="s">
        <v>466</v>
      </c>
    </row>
    <row r="1592" spans="1:7" x14ac:dyDescent="0.35">
      <c r="A1592" s="30">
        <v>1809616</v>
      </c>
      <c r="B1592" s="31" t="s">
        <v>3458</v>
      </c>
      <c r="C1592" s="31" t="s">
        <v>719</v>
      </c>
      <c r="D1592" s="31" t="s">
        <v>363</v>
      </c>
      <c r="E1592" s="36">
        <v>42046</v>
      </c>
      <c r="F1592" s="31" t="s">
        <v>2998</v>
      </c>
      <c r="G1592" s="32" t="s">
        <v>532</v>
      </c>
    </row>
    <row r="1593" spans="1:7" x14ac:dyDescent="0.35">
      <c r="A1593" s="30">
        <v>1307214</v>
      </c>
      <c r="B1593" s="31" t="s">
        <v>3459</v>
      </c>
      <c r="C1593" s="31" t="s">
        <v>705</v>
      </c>
      <c r="D1593" s="31" t="s">
        <v>373</v>
      </c>
      <c r="E1593" s="36">
        <v>42042</v>
      </c>
      <c r="F1593" s="31" t="s">
        <v>3460</v>
      </c>
      <c r="G1593" s="32" t="s">
        <v>444</v>
      </c>
    </row>
    <row r="1594" spans="1:7" x14ac:dyDescent="0.35">
      <c r="A1594" s="30">
        <v>1463501</v>
      </c>
      <c r="B1594" s="31" t="s">
        <v>3461</v>
      </c>
      <c r="C1594" s="31" t="s">
        <v>859</v>
      </c>
      <c r="D1594" s="31" t="s">
        <v>392</v>
      </c>
      <c r="E1594" s="36">
        <v>42367</v>
      </c>
      <c r="F1594" s="31" t="s">
        <v>3462</v>
      </c>
      <c r="G1594" s="32" t="s">
        <v>379</v>
      </c>
    </row>
    <row r="1595" spans="1:7" x14ac:dyDescent="0.35">
      <c r="A1595" s="30">
        <v>1829353</v>
      </c>
      <c r="B1595" s="31" t="s">
        <v>3463</v>
      </c>
      <c r="C1595" s="31" t="s">
        <v>655</v>
      </c>
      <c r="D1595" s="31" t="s">
        <v>455</v>
      </c>
      <c r="E1595" s="36">
        <v>42247</v>
      </c>
      <c r="F1595" s="31" t="s">
        <v>1727</v>
      </c>
      <c r="G1595" s="32" t="s">
        <v>420</v>
      </c>
    </row>
    <row r="1596" spans="1:7" x14ac:dyDescent="0.35">
      <c r="A1596" s="30">
        <v>1644655</v>
      </c>
      <c r="B1596" s="31" t="s">
        <v>3464</v>
      </c>
      <c r="C1596" s="31" t="s">
        <v>958</v>
      </c>
      <c r="D1596" s="31" t="s">
        <v>410</v>
      </c>
      <c r="E1596" s="36">
        <v>42205</v>
      </c>
      <c r="F1596" s="31" t="s">
        <v>3465</v>
      </c>
      <c r="G1596" s="32" t="s">
        <v>375</v>
      </c>
    </row>
    <row r="1597" spans="1:7" x14ac:dyDescent="0.35">
      <c r="A1597" s="30">
        <v>1721277</v>
      </c>
      <c r="B1597" s="31" t="s">
        <v>3466</v>
      </c>
      <c r="C1597" s="31" t="s">
        <v>477</v>
      </c>
      <c r="D1597" s="31" t="s">
        <v>571</v>
      </c>
      <c r="E1597" s="36">
        <v>42191</v>
      </c>
      <c r="F1597" s="31" t="s">
        <v>3467</v>
      </c>
      <c r="G1597" s="32" t="s">
        <v>576</v>
      </c>
    </row>
    <row r="1598" spans="1:7" x14ac:dyDescent="0.35">
      <c r="A1598" s="30">
        <v>1669204</v>
      </c>
      <c r="B1598" s="31" t="s">
        <v>3468</v>
      </c>
      <c r="C1598" s="31" t="s">
        <v>1106</v>
      </c>
      <c r="D1598" s="31" t="s">
        <v>363</v>
      </c>
      <c r="E1598" s="36">
        <v>42265</v>
      </c>
      <c r="F1598" s="31" t="s">
        <v>3469</v>
      </c>
      <c r="G1598" s="32" t="s">
        <v>412</v>
      </c>
    </row>
    <row r="1599" spans="1:7" x14ac:dyDescent="0.35">
      <c r="A1599" s="30">
        <v>1429265</v>
      </c>
      <c r="B1599" s="31" t="s">
        <v>3470</v>
      </c>
      <c r="C1599" s="31" t="s">
        <v>527</v>
      </c>
      <c r="D1599" s="31" t="s">
        <v>382</v>
      </c>
      <c r="E1599" s="36">
        <v>42120</v>
      </c>
      <c r="F1599" s="31" t="s">
        <v>3471</v>
      </c>
      <c r="G1599" s="32" t="s">
        <v>420</v>
      </c>
    </row>
    <row r="1600" spans="1:7" x14ac:dyDescent="0.35">
      <c r="A1600" s="30">
        <v>1268899</v>
      </c>
      <c r="B1600" s="31" t="s">
        <v>3472</v>
      </c>
      <c r="C1600" s="31" t="s">
        <v>439</v>
      </c>
      <c r="D1600" s="31" t="s">
        <v>373</v>
      </c>
      <c r="E1600" s="36">
        <v>42100</v>
      </c>
      <c r="F1600" s="31" t="s">
        <v>3473</v>
      </c>
      <c r="G1600" s="32" t="s">
        <v>379</v>
      </c>
    </row>
    <row r="1601" spans="1:7" x14ac:dyDescent="0.35">
      <c r="A1601" s="30">
        <v>1823491</v>
      </c>
      <c r="B1601" s="31" t="s">
        <v>3474</v>
      </c>
      <c r="C1601" s="31" t="s">
        <v>805</v>
      </c>
      <c r="D1601" s="31" t="s">
        <v>410</v>
      </c>
      <c r="E1601" s="36">
        <v>42055</v>
      </c>
      <c r="F1601" s="31" t="s">
        <v>3475</v>
      </c>
      <c r="G1601" s="32" t="s">
        <v>412</v>
      </c>
    </row>
    <row r="1602" spans="1:7" x14ac:dyDescent="0.35">
      <c r="A1602" s="30">
        <v>1458893</v>
      </c>
      <c r="B1602" s="31" t="s">
        <v>3476</v>
      </c>
      <c r="C1602" s="31" t="s">
        <v>414</v>
      </c>
      <c r="D1602" s="31" t="s">
        <v>368</v>
      </c>
      <c r="E1602" s="36">
        <v>42289</v>
      </c>
      <c r="F1602" s="31" t="s">
        <v>3477</v>
      </c>
      <c r="G1602" s="32" t="s">
        <v>379</v>
      </c>
    </row>
    <row r="1603" spans="1:7" x14ac:dyDescent="0.35">
      <c r="A1603" s="30">
        <v>1304391</v>
      </c>
      <c r="B1603" s="31" t="s">
        <v>3478</v>
      </c>
      <c r="C1603" s="31" t="s">
        <v>581</v>
      </c>
      <c r="D1603" s="31" t="s">
        <v>455</v>
      </c>
      <c r="E1603" s="36">
        <v>42090</v>
      </c>
      <c r="F1603" s="31" t="s">
        <v>3479</v>
      </c>
      <c r="G1603" s="32" t="s">
        <v>375</v>
      </c>
    </row>
    <row r="1604" spans="1:7" x14ac:dyDescent="0.35">
      <c r="A1604" s="30">
        <v>1628559</v>
      </c>
      <c r="B1604" s="31" t="s">
        <v>3480</v>
      </c>
      <c r="C1604" s="31" t="s">
        <v>538</v>
      </c>
      <c r="D1604" s="31" t="s">
        <v>487</v>
      </c>
      <c r="E1604" s="36">
        <v>42257</v>
      </c>
      <c r="F1604" s="31" t="s">
        <v>3481</v>
      </c>
      <c r="G1604" s="32" t="s">
        <v>379</v>
      </c>
    </row>
    <row r="1605" spans="1:7" x14ac:dyDescent="0.35">
      <c r="A1605" s="30">
        <v>1428167</v>
      </c>
      <c r="B1605" s="31" t="s">
        <v>3482</v>
      </c>
      <c r="C1605" s="31" t="s">
        <v>362</v>
      </c>
      <c r="D1605" s="31" t="s">
        <v>382</v>
      </c>
      <c r="E1605" s="36">
        <v>42259</v>
      </c>
      <c r="F1605" s="31" t="s">
        <v>3483</v>
      </c>
      <c r="G1605" s="32" t="s">
        <v>370</v>
      </c>
    </row>
    <row r="1606" spans="1:7" x14ac:dyDescent="0.35">
      <c r="A1606" s="30">
        <v>1485604</v>
      </c>
      <c r="B1606" s="31" t="s">
        <v>3484</v>
      </c>
      <c r="C1606" s="31" t="s">
        <v>965</v>
      </c>
      <c r="D1606" s="31" t="s">
        <v>451</v>
      </c>
      <c r="E1606" s="36">
        <v>42259</v>
      </c>
      <c r="F1606" s="31" t="s">
        <v>3485</v>
      </c>
      <c r="G1606" s="32" t="s">
        <v>365</v>
      </c>
    </row>
    <row r="1607" spans="1:7" x14ac:dyDescent="0.35">
      <c r="A1607" s="30">
        <v>1713137</v>
      </c>
      <c r="B1607" s="31" t="s">
        <v>3486</v>
      </c>
      <c r="C1607" s="31" t="s">
        <v>868</v>
      </c>
      <c r="D1607" s="31" t="s">
        <v>382</v>
      </c>
      <c r="E1607" s="36">
        <v>42161</v>
      </c>
      <c r="F1607" s="31" t="s">
        <v>684</v>
      </c>
      <c r="G1607" s="32" t="s">
        <v>375</v>
      </c>
    </row>
    <row r="1608" spans="1:7" x14ac:dyDescent="0.35">
      <c r="A1608" s="30">
        <v>1360507</v>
      </c>
      <c r="B1608" s="31" t="s">
        <v>3487</v>
      </c>
      <c r="C1608" s="31" t="s">
        <v>588</v>
      </c>
      <c r="D1608" s="31" t="s">
        <v>447</v>
      </c>
      <c r="E1608" s="36">
        <v>42144</v>
      </c>
      <c r="F1608" s="31" t="s">
        <v>3488</v>
      </c>
      <c r="G1608" s="32" t="s">
        <v>428</v>
      </c>
    </row>
    <row r="1609" spans="1:7" x14ac:dyDescent="0.35">
      <c r="A1609" s="30">
        <v>1294317</v>
      </c>
      <c r="B1609" s="31" t="s">
        <v>3489</v>
      </c>
      <c r="C1609" s="31" t="s">
        <v>805</v>
      </c>
      <c r="D1609" s="31" t="s">
        <v>423</v>
      </c>
      <c r="E1609" s="36">
        <v>42149</v>
      </c>
      <c r="F1609" s="31" t="s">
        <v>3490</v>
      </c>
      <c r="G1609" s="32" t="s">
        <v>389</v>
      </c>
    </row>
    <row r="1610" spans="1:7" x14ac:dyDescent="0.35">
      <c r="A1610" s="30">
        <v>1323270</v>
      </c>
      <c r="B1610" s="31" t="s">
        <v>3491</v>
      </c>
      <c r="C1610" s="31" t="s">
        <v>547</v>
      </c>
      <c r="D1610" s="31" t="s">
        <v>498</v>
      </c>
      <c r="E1610" s="36">
        <v>42220</v>
      </c>
      <c r="F1610" s="31" t="s">
        <v>3492</v>
      </c>
      <c r="G1610" s="32" t="s">
        <v>384</v>
      </c>
    </row>
    <row r="1611" spans="1:7" x14ac:dyDescent="0.35">
      <c r="A1611" s="30">
        <v>1365105</v>
      </c>
      <c r="B1611" s="31" t="s">
        <v>3493</v>
      </c>
      <c r="C1611" s="31" t="s">
        <v>732</v>
      </c>
      <c r="D1611" s="31" t="s">
        <v>373</v>
      </c>
      <c r="E1611" s="36">
        <v>42262</v>
      </c>
      <c r="F1611" s="31" t="s">
        <v>999</v>
      </c>
      <c r="G1611" s="32" t="s">
        <v>375</v>
      </c>
    </row>
    <row r="1612" spans="1:7" x14ac:dyDescent="0.35">
      <c r="A1612" s="30">
        <v>1643199</v>
      </c>
      <c r="B1612" s="31" t="s">
        <v>3494</v>
      </c>
      <c r="C1612" s="31" t="s">
        <v>661</v>
      </c>
      <c r="D1612" s="31" t="s">
        <v>382</v>
      </c>
      <c r="E1612" s="36">
        <v>42308</v>
      </c>
      <c r="F1612" s="31" t="s">
        <v>3495</v>
      </c>
      <c r="G1612" s="32" t="s">
        <v>598</v>
      </c>
    </row>
    <row r="1613" spans="1:7" x14ac:dyDescent="0.35">
      <c r="A1613" s="30">
        <v>1824080</v>
      </c>
      <c r="B1613" s="31" t="s">
        <v>3496</v>
      </c>
      <c r="C1613" s="31" t="s">
        <v>474</v>
      </c>
      <c r="D1613" s="31" t="s">
        <v>401</v>
      </c>
      <c r="E1613" s="36">
        <v>42113</v>
      </c>
      <c r="F1613" s="31" t="s">
        <v>3497</v>
      </c>
      <c r="G1613" s="32" t="s">
        <v>516</v>
      </c>
    </row>
    <row r="1614" spans="1:7" x14ac:dyDescent="0.35">
      <c r="A1614" s="30">
        <v>1499264</v>
      </c>
      <c r="B1614" s="31" t="s">
        <v>3498</v>
      </c>
      <c r="C1614" s="31" t="s">
        <v>514</v>
      </c>
      <c r="D1614" s="31" t="s">
        <v>451</v>
      </c>
      <c r="E1614" s="36">
        <v>42214</v>
      </c>
      <c r="F1614" s="31" t="s">
        <v>3499</v>
      </c>
      <c r="G1614" s="32" t="s">
        <v>375</v>
      </c>
    </row>
    <row r="1615" spans="1:7" x14ac:dyDescent="0.35">
      <c r="A1615" s="30">
        <v>1752766</v>
      </c>
      <c r="B1615" s="31" t="s">
        <v>3500</v>
      </c>
      <c r="C1615" s="31" t="s">
        <v>596</v>
      </c>
      <c r="D1615" s="31" t="s">
        <v>451</v>
      </c>
      <c r="E1615" s="36">
        <v>42216</v>
      </c>
      <c r="F1615" s="31" t="s">
        <v>3501</v>
      </c>
      <c r="G1615" s="32" t="s">
        <v>370</v>
      </c>
    </row>
    <row r="1616" spans="1:7" x14ac:dyDescent="0.35">
      <c r="A1616" s="30">
        <v>1821483</v>
      </c>
      <c r="B1616" s="31" t="s">
        <v>3502</v>
      </c>
      <c r="C1616" s="31" t="s">
        <v>501</v>
      </c>
      <c r="D1616" s="31" t="s">
        <v>498</v>
      </c>
      <c r="E1616" s="36">
        <v>42241</v>
      </c>
      <c r="F1616" s="31" t="s">
        <v>1400</v>
      </c>
      <c r="G1616" s="32" t="s">
        <v>529</v>
      </c>
    </row>
    <row r="1617" spans="1:7" x14ac:dyDescent="0.35">
      <c r="A1617" s="30">
        <v>1509284</v>
      </c>
      <c r="B1617" s="31" t="s">
        <v>3503</v>
      </c>
      <c r="C1617" s="31" t="s">
        <v>611</v>
      </c>
      <c r="D1617" s="31" t="s">
        <v>447</v>
      </c>
      <c r="E1617" s="36">
        <v>42334</v>
      </c>
      <c r="F1617" s="31" t="s">
        <v>3504</v>
      </c>
      <c r="G1617" s="32" t="s">
        <v>379</v>
      </c>
    </row>
    <row r="1618" spans="1:7" x14ac:dyDescent="0.35">
      <c r="A1618" s="30">
        <v>1644221</v>
      </c>
      <c r="B1618" s="31" t="s">
        <v>3505</v>
      </c>
      <c r="C1618" s="31" t="s">
        <v>1040</v>
      </c>
      <c r="D1618" s="31" t="s">
        <v>464</v>
      </c>
      <c r="E1618" s="36">
        <v>42072</v>
      </c>
      <c r="F1618" s="31" t="s">
        <v>2060</v>
      </c>
      <c r="G1618" s="32" t="s">
        <v>576</v>
      </c>
    </row>
    <row r="1619" spans="1:7" x14ac:dyDescent="0.35">
      <c r="A1619" s="30">
        <v>1218305</v>
      </c>
      <c r="B1619" s="31" t="s">
        <v>3506</v>
      </c>
      <c r="C1619" s="31" t="s">
        <v>958</v>
      </c>
      <c r="D1619" s="31" t="s">
        <v>387</v>
      </c>
      <c r="E1619" s="36">
        <v>42094</v>
      </c>
      <c r="F1619" s="31" t="s">
        <v>3481</v>
      </c>
      <c r="G1619" s="32" t="s">
        <v>389</v>
      </c>
    </row>
    <row r="1620" spans="1:7" x14ac:dyDescent="0.35">
      <c r="A1620" s="30">
        <v>1581511</v>
      </c>
      <c r="B1620" s="31" t="s">
        <v>3507</v>
      </c>
      <c r="C1620" s="31" t="s">
        <v>980</v>
      </c>
      <c r="D1620" s="31" t="s">
        <v>406</v>
      </c>
      <c r="E1620" s="36">
        <v>42180</v>
      </c>
      <c r="F1620" s="31" t="s">
        <v>3508</v>
      </c>
      <c r="G1620" s="32" t="s">
        <v>375</v>
      </c>
    </row>
    <row r="1621" spans="1:7" x14ac:dyDescent="0.35">
      <c r="A1621" s="30">
        <v>1569308</v>
      </c>
      <c r="B1621" s="31" t="s">
        <v>3509</v>
      </c>
      <c r="C1621" s="31" t="s">
        <v>468</v>
      </c>
      <c r="D1621" s="31" t="s">
        <v>430</v>
      </c>
      <c r="E1621" s="36">
        <v>42114</v>
      </c>
      <c r="F1621" s="31" t="s">
        <v>3510</v>
      </c>
      <c r="G1621" s="32" t="s">
        <v>532</v>
      </c>
    </row>
    <row r="1622" spans="1:7" x14ac:dyDescent="0.35">
      <c r="A1622" s="30">
        <v>1277916</v>
      </c>
      <c r="B1622" s="31" t="s">
        <v>3511</v>
      </c>
      <c r="C1622" s="31" t="s">
        <v>559</v>
      </c>
      <c r="D1622" s="31" t="s">
        <v>401</v>
      </c>
      <c r="E1622" s="36">
        <v>42040</v>
      </c>
      <c r="F1622" s="31" t="s">
        <v>3512</v>
      </c>
      <c r="G1622" s="32" t="s">
        <v>370</v>
      </c>
    </row>
    <row r="1623" spans="1:7" x14ac:dyDescent="0.35">
      <c r="A1623" s="30">
        <v>1894906</v>
      </c>
      <c r="B1623" s="31" t="s">
        <v>3513</v>
      </c>
      <c r="C1623" s="31" t="s">
        <v>538</v>
      </c>
      <c r="D1623" s="31" t="s">
        <v>387</v>
      </c>
      <c r="E1623" s="36">
        <v>42038</v>
      </c>
      <c r="F1623" s="31" t="s">
        <v>3514</v>
      </c>
      <c r="G1623" s="32" t="s">
        <v>441</v>
      </c>
    </row>
    <row r="1624" spans="1:7" x14ac:dyDescent="0.35">
      <c r="A1624" s="30">
        <v>1241999</v>
      </c>
      <c r="B1624" s="31" t="s">
        <v>3515</v>
      </c>
      <c r="C1624" s="31" t="s">
        <v>719</v>
      </c>
      <c r="D1624" s="31" t="s">
        <v>382</v>
      </c>
      <c r="E1624" s="36">
        <v>42125</v>
      </c>
      <c r="F1624" s="31" t="s">
        <v>1593</v>
      </c>
      <c r="G1624" s="32" t="s">
        <v>394</v>
      </c>
    </row>
    <row r="1625" spans="1:7" x14ac:dyDescent="0.35">
      <c r="A1625" s="30">
        <v>1206794</v>
      </c>
      <c r="B1625" s="31" t="s">
        <v>3516</v>
      </c>
      <c r="C1625" s="31" t="s">
        <v>514</v>
      </c>
      <c r="D1625" s="31" t="s">
        <v>373</v>
      </c>
      <c r="E1625" s="36">
        <v>42162</v>
      </c>
      <c r="F1625" s="31" t="s">
        <v>3517</v>
      </c>
      <c r="G1625" s="32" t="s">
        <v>379</v>
      </c>
    </row>
    <row r="1626" spans="1:7" x14ac:dyDescent="0.35">
      <c r="A1626" s="30">
        <v>1811321</v>
      </c>
      <c r="B1626" s="31" t="s">
        <v>3518</v>
      </c>
      <c r="C1626" s="31" t="s">
        <v>468</v>
      </c>
      <c r="D1626" s="31" t="s">
        <v>498</v>
      </c>
      <c r="E1626" s="36">
        <v>42076</v>
      </c>
      <c r="F1626" s="31" t="s">
        <v>3519</v>
      </c>
      <c r="G1626" s="32" t="s">
        <v>394</v>
      </c>
    </row>
    <row r="1627" spans="1:7" x14ac:dyDescent="0.35">
      <c r="A1627" s="30">
        <v>1219694</v>
      </c>
      <c r="B1627" s="31" t="s">
        <v>3520</v>
      </c>
      <c r="C1627" s="31" t="s">
        <v>588</v>
      </c>
      <c r="D1627" s="31" t="s">
        <v>498</v>
      </c>
      <c r="E1627" s="36">
        <v>42261</v>
      </c>
      <c r="F1627" s="31" t="s">
        <v>3521</v>
      </c>
      <c r="G1627" s="32" t="s">
        <v>384</v>
      </c>
    </row>
    <row r="1628" spans="1:7" x14ac:dyDescent="0.35">
      <c r="A1628" s="30">
        <v>1884249</v>
      </c>
      <c r="B1628" s="31" t="s">
        <v>3522</v>
      </c>
      <c r="C1628" s="31" t="s">
        <v>391</v>
      </c>
      <c r="D1628" s="31" t="s">
        <v>498</v>
      </c>
      <c r="E1628" s="36">
        <v>42182</v>
      </c>
      <c r="F1628" s="31" t="s">
        <v>3523</v>
      </c>
      <c r="G1628" s="32" t="s">
        <v>365</v>
      </c>
    </row>
    <row r="1629" spans="1:7" x14ac:dyDescent="0.35">
      <c r="A1629" s="30">
        <v>1290072</v>
      </c>
      <c r="B1629" s="31" t="s">
        <v>3524</v>
      </c>
      <c r="C1629" s="31" t="s">
        <v>779</v>
      </c>
      <c r="D1629" s="31" t="s">
        <v>387</v>
      </c>
      <c r="E1629" s="36">
        <v>42305</v>
      </c>
      <c r="F1629" s="31" t="s">
        <v>1438</v>
      </c>
      <c r="G1629" s="32" t="s">
        <v>598</v>
      </c>
    </row>
    <row r="1630" spans="1:7" x14ac:dyDescent="0.35">
      <c r="A1630" s="30">
        <v>1332032</v>
      </c>
      <c r="B1630" s="31" t="s">
        <v>3525</v>
      </c>
      <c r="C1630" s="31" t="s">
        <v>787</v>
      </c>
      <c r="D1630" s="31" t="s">
        <v>487</v>
      </c>
      <c r="E1630" s="36">
        <v>42165</v>
      </c>
      <c r="F1630" s="31" t="s">
        <v>3526</v>
      </c>
      <c r="G1630" s="32" t="s">
        <v>398</v>
      </c>
    </row>
    <row r="1631" spans="1:7" x14ac:dyDescent="0.35">
      <c r="A1631" s="30">
        <v>1386271</v>
      </c>
      <c r="B1631" s="31" t="s">
        <v>3527</v>
      </c>
      <c r="C1631" s="31" t="s">
        <v>779</v>
      </c>
      <c r="D1631" s="31" t="s">
        <v>387</v>
      </c>
      <c r="E1631" s="36">
        <v>42216</v>
      </c>
      <c r="F1631" s="31" t="s">
        <v>3528</v>
      </c>
      <c r="G1631" s="32" t="s">
        <v>420</v>
      </c>
    </row>
    <row r="1632" spans="1:7" x14ac:dyDescent="0.35">
      <c r="A1632" s="30">
        <v>1782263</v>
      </c>
      <c r="B1632" s="31" t="s">
        <v>3529</v>
      </c>
      <c r="C1632" s="31" t="s">
        <v>805</v>
      </c>
      <c r="D1632" s="31" t="s">
        <v>447</v>
      </c>
      <c r="E1632" s="36">
        <v>42262</v>
      </c>
      <c r="F1632" s="31" t="s">
        <v>3530</v>
      </c>
      <c r="G1632" s="32" t="s">
        <v>428</v>
      </c>
    </row>
    <row r="1633" spans="1:7" x14ac:dyDescent="0.35">
      <c r="A1633" s="30">
        <v>1410575</v>
      </c>
      <c r="B1633" s="31" t="s">
        <v>3531</v>
      </c>
      <c r="C1633" s="31" t="s">
        <v>486</v>
      </c>
      <c r="D1633" s="31" t="s">
        <v>392</v>
      </c>
      <c r="E1633" s="36">
        <v>42106</v>
      </c>
      <c r="F1633" s="31" t="s">
        <v>1009</v>
      </c>
      <c r="G1633" s="32" t="s">
        <v>412</v>
      </c>
    </row>
    <row r="1634" spans="1:7" x14ac:dyDescent="0.35">
      <c r="A1634" s="30">
        <v>1694759</v>
      </c>
      <c r="B1634" s="31" t="s">
        <v>3532</v>
      </c>
      <c r="C1634" s="31" t="s">
        <v>602</v>
      </c>
      <c r="D1634" s="31" t="s">
        <v>498</v>
      </c>
      <c r="E1634" s="36">
        <v>42337</v>
      </c>
      <c r="F1634" s="31" t="s">
        <v>3533</v>
      </c>
      <c r="G1634" s="32" t="s">
        <v>420</v>
      </c>
    </row>
    <row r="1635" spans="1:7" x14ac:dyDescent="0.35">
      <c r="A1635" s="30">
        <v>1462557</v>
      </c>
      <c r="B1635" s="31" t="s">
        <v>3534</v>
      </c>
      <c r="C1635" s="31" t="s">
        <v>800</v>
      </c>
      <c r="D1635" s="31" t="s">
        <v>401</v>
      </c>
      <c r="E1635" s="36">
        <v>42115</v>
      </c>
      <c r="F1635" s="31" t="s">
        <v>3353</v>
      </c>
      <c r="G1635" s="32" t="s">
        <v>428</v>
      </c>
    </row>
    <row r="1636" spans="1:7" x14ac:dyDescent="0.35">
      <c r="A1636" s="30">
        <v>1486824</v>
      </c>
      <c r="B1636" s="31" t="s">
        <v>3535</v>
      </c>
      <c r="C1636" s="31" t="s">
        <v>643</v>
      </c>
      <c r="D1636" s="31" t="s">
        <v>487</v>
      </c>
      <c r="E1636" s="36">
        <v>42061</v>
      </c>
      <c r="F1636" s="31" t="s">
        <v>2175</v>
      </c>
      <c r="G1636" s="32" t="s">
        <v>398</v>
      </c>
    </row>
    <row r="1637" spans="1:7" x14ac:dyDescent="0.35">
      <c r="A1637" s="30">
        <v>1628839</v>
      </c>
      <c r="B1637" s="31" t="s">
        <v>3536</v>
      </c>
      <c r="C1637" s="31" t="s">
        <v>468</v>
      </c>
      <c r="D1637" s="31" t="s">
        <v>426</v>
      </c>
      <c r="E1637" s="36">
        <v>42113</v>
      </c>
      <c r="F1637" s="31" t="s">
        <v>3537</v>
      </c>
      <c r="G1637" s="32" t="s">
        <v>365</v>
      </c>
    </row>
    <row r="1638" spans="1:7" x14ac:dyDescent="0.35">
      <c r="A1638" s="30">
        <v>1760507</v>
      </c>
      <c r="B1638" s="31" t="s">
        <v>3538</v>
      </c>
      <c r="C1638" s="31" t="s">
        <v>776</v>
      </c>
      <c r="D1638" s="31" t="s">
        <v>487</v>
      </c>
      <c r="E1638" s="36">
        <v>42326</v>
      </c>
      <c r="F1638" s="31" t="s">
        <v>3539</v>
      </c>
      <c r="G1638" s="32" t="s">
        <v>403</v>
      </c>
    </row>
    <row r="1639" spans="1:7" x14ac:dyDescent="0.35">
      <c r="A1639" s="30">
        <v>1668047</v>
      </c>
      <c r="B1639" s="31" t="s">
        <v>3540</v>
      </c>
      <c r="C1639" s="31" t="s">
        <v>460</v>
      </c>
      <c r="D1639" s="31" t="s">
        <v>382</v>
      </c>
      <c r="E1639" s="36">
        <v>42094</v>
      </c>
      <c r="F1639" s="31" t="s">
        <v>3541</v>
      </c>
      <c r="G1639" s="32" t="s">
        <v>420</v>
      </c>
    </row>
    <row r="1640" spans="1:7" x14ac:dyDescent="0.35">
      <c r="A1640" s="30">
        <v>1771572</v>
      </c>
      <c r="B1640" s="31" t="s">
        <v>3542</v>
      </c>
      <c r="C1640" s="31" t="s">
        <v>716</v>
      </c>
      <c r="D1640" s="31" t="s">
        <v>464</v>
      </c>
      <c r="E1640" s="36">
        <v>42224</v>
      </c>
      <c r="F1640" s="31" t="s">
        <v>3543</v>
      </c>
      <c r="G1640" s="32" t="s">
        <v>394</v>
      </c>
    </row>
    <row r="1641" spans="1:7" x14ac:dyDescent="0.35">
      <c r="A1641" s="30">
        <v>1309211</v>
      </c>
      <c r="B1641" s="31" t="s">
        <v>3544</v>
      </c>
      <c r="C1641" s="31" t="s">
        <v>556</v>
      </c>
      <c r="D1641" s="31" t="s">
        <v>406</v>
      </c>
      <c r="E1641" s="36">
        <v>42139</v>
      </c>
      <c r="F1641" s="31" t="s">
        <v>3495</v>
      </c>
      <c r="G1641" s="32" t="s">
        <v>466</v>
      </c>
    </row>
    <row r="1642" spans="1:7" x14ac:dyDescent="0.35">
      <c r="A1642" s="30">
        <v>1525656</v>
      </c>
      <c r="B1642" s="31" t="s">
        <v>3545</v>
      </c>
      <c r="C1642" s="31" t="s">
        <v>673</v>
      </c>
      <c r="D1642" s="31" t="s">
        <v>368</v>
      </c>
      <c r="E1642" s="36">
        <v>42006</v>
      </c>
      <c r="F1642" s="31" t="s">
        <v>1605</v>
      </c>
      <c r="G1642" s="32" t="s">
        <v>379</v>
      </c>
    </row>
    <row r="1643" spans="1:7" x14ac:dyDescent="0.35">
      <c r="A1643" s="30">
        <v>1518980</v>
      </c>
      <c r="B1643" s="31" t="s">
        <v>3546</v>
      </c>
      <c r="C1643" s="31" t="s">
        <v>683</v>
      </c>
      <c r="D1643" s="31" t="s">
        <v>487</v>
      </c>
      <c r="E1643" s="36">
        <v>42107</v>
      </c>
      <c r="F1643" s="31" t="s">
        <v>2925</v>
      </c>
      <c r="G1643" s="32" t="s">
        <v>412</v>
      </c>
    </row>
    <row r="1644" spans="1:7" x14ac:dyDescent="0.35">
      <c r="A1644" s="30">
        <v>1314158</v>
      </c>
      <c r="B1644" s="31" t="s">
        <v>3547</v>
      </c>
      <c r="C1644" s="31" t="s">
        <v>958</v>
      </c>
      <c r="D1644" s="31" t="s">
        <v>464</v>
      </c>
      <c r="E1644" s="36">
        <v>42031</v>
      </c>
      <c r="F1644" s="31" t="s">
        <v>1350</v>
      </c>
      <c r="G1644" s="32" t="s">
        <v>420</v>
      </c>
    </row>
    <row r="1645" spans="1:7" x14ac:dyDescent="0.35">
      <c r="A1645" s="30">
        <v>1716234</v>
      </c>
      <c r="B1645" s="31" t="s">
        <v>3548</v>
      </c>
      <c r="C1645" s="31" t="s">
        <v>568</v>
      </c>
      <c r="D1645" s="31" t="s">
        <v>382</v>
      </c>
      <c r="E1645" s="36">
        <v>42251</v>
      </c>
      <c r="F1645" s="31" t="s">
        <v>3549</v>
      </c>
      <c r="G1645" s="32" t="s">
        <v>365</v>
      </c>
    </row>
    <row r="1646" spans="1:7" x14ac:dyDescent="0.35">
      <c r="A1646" s="30">
        <v>1264889</v>
      </c>
      <c r="B1646" s="31" t="s">
        <v>3550</v>
      </c>
      <c r="C1646" s="31" t="s">
        <v>501</v>
      </c>
      <c r="D1646" s="31" t="s">
        <v>464</v>
      </c>
      <c r="E1646" s="36">
        <v>42163</v>
      </c>
      <c r="F1646" s="31" t="s">
        <v>3551</v>
      </c>
      <c r="G1646" s="32" t="s">
        <v>466</v>
      </c>
    </row>
    <row r="1647" spans="1:7" x14ac:dyDescent="0.35">
      <c r="A1647" s="30">
        <v>1355974</v>
      </c>
      <c r="B1647" s="31" t="s">
        <v>3552</v>
      </c>
      <c r="C1647" s="31" t="s">
        <v>646</v>
      </c>
      <c r="D1647" s="31" t="s">
        <v>430</v>
      </c>
      <c r="E1647" s="36">
        <v>42262</v>
      </c>
      <c r="F1647" s="31" t="s">
        <v>494</v>
      </c>
      <c r="G1647" s="32" t="s">
        <v>375</v>
      </c>
    </row>
    <row r="1648" spans="1:7" x14ac:dyDescent="0.35">
      <c r="A1648" s="30">
        <v>1518425</v>
      </c>
      <c r="B1648" s="31" t="s">
        <v>3553</v>
      </c>
      <c r="C1648" s="31" t="s">
        <v>646</v>
      </c>
      <c r="D1648" s="31" t="s">
        <v>401</v>
      </c>
      <c r="E1648" s="36">
        <v>42084</v>
      </c>
      <c r="F1648" s="31" t="s">
        <v>2752</v>
      </c>
      <c r="G1648" s="32" t="s">
        <v>516</v>
      </c>
    </row>
    <row r="1649" spans="1:7" x14ac:dyDescent="0.35">
      <c r="A1649" s="30">
        <v>1213764</v>
      </c>
      <c r="B1649" s="31" t="s">
        <v>3554</v>
      </c>
      <c r="C1649" s="31" t="s">
        <v>1106</v>
      </c>
      <c r="D1649" s="31" t="s">
        <v>392</v>
      </c>
      <c r="E1649" s="36">
        <v>42128</v>
      </c>
      <c r="F1649" s="31" t="s">
        <v>2316</v>
      </c>
      <c r="G1649" s="32" t="s">
        <v>532</v>
      </c>
    </row>
    <row r="1650" spans="1:7" x14ac:dyDescent="0.35">
      <c r="A1650" s="30">
        <v>1506880</v>
      </c>
      <c r="B1650" s="31" t="s">
        <v>3555</v>
      </c>
      <c r="C1650" s="31" t="s">
        <v>518</v>
      </c>
      <c r="D1650" s="31" t="s">
        <v>406</v>
      </c>
      <c r="E1650" s="36">
        <v>42192</v>
      </c>
      <c r="F1650" s="31" t="s">
        <v>3556</v>
      </c>
      <c r="G1650" s="32" t="s">
        <v>428</v>
      </c>
    </row>
    <row r="1651" spans="1:7" x14ac:dyDescent="0.35">
      <c r="A1651" s="30">
        <v>1374957</v>
      </c>
      <c r="B1651" s="31" t="s">
        <v>3557</v>
      </c>
      <c r="C1651" s="31" t="s">
        <v>468</v>
      </c>
      <c r="D1651" s="31" t="s">
        <v>487</v>
      </c>
      <c r="E1651" s="36">
        <v>42118</v>
      </c>
      <c r="F1651" s="31" t="s">
        <v>3558</v>
      </c>
      <c r="G1651" s="32" t="s">
        <v>492</v>
      </c>
    </row>
    <row r="1652" spans="1:7" x14ac:dyDescent="0.35">
      <c r="A1652" s="30">
        <v>1468121</v>
      </c>
      <c r="B1652" s="31" t="s">
        <v>3559</v>
      </c>
      <c r="C1652" s="31" t="s">
        <v>1246</v>
      </c>
      <c r="D1652" s="31" t="s">
        <v>451</v>
      </c>
      <c r="E1652" s="36">
        <v>42111</v>
      </c>
      <c r="F1652" s="31" t="s">
        <v>2733</v>
      </c>
      <c r="G1652" s="32" t="s">
        <v>365</v>
      </c>
    </row>
    <row r="1653" spans="1:7" x14ac:dyDescent="0.35">
      <c r="A1653" s="30">
        <v>1339741</v>
      </c>
      <c r="B1653" s="31" t="s">
        <v>3560</v>
      </c>
      <c r="C1653" s="31" t="s">
        <v>836</v>
      </c>
      <c r="D1653" s="31" t="s">
        <v>410</v>
      </c>
      <c r="E1653" s="36">
        <v>42143</v>
      </c>
      <c r="F1653" s="31" t="s">
        <v>3561</v>
      </c>
      <c r="G1653" s="32" t="s">
        <v>416</v>
      </c>
    </row>
    <row r="1654" spans="1:7" x14ac:dyDescent="0.35">
      <c r="A1654" s="30">
        <v>1757338</v>
      </c>
      <c r="B1654" s="31" t="s">
        <v>3562</v>
      </c>
      <c r="C1654" s="31" t="s">
        <v>474</v>
      </c>
      <c r="D1654" s="31" t="s">
        <v>430</v>
      </c>
      <c r="E1654" s="36">
        <v>42132</v>
      </c>
      <c r="F1654" s="31" t="s">
        <v>3563</v>
      </c>
      <c r="G1654" s="32" t="s">
        <v>516</v>
      </c>
    </row>
    <row r="1655" spans="1:7" x14ac:dyDescent="0.35">
      <c r="A1655" s="30">
        <v>1275405</v>
      </c>
      <c r="B1655" s="31" t="s">
        <v>3564</v>
      </c>
      <c r="C1655" s="31" t="s">
        <v>1021</v>
      </c>
      <c r="D1655" s="31" t="s">
        <v>392</v>
      </c>
      <c r="E1655" s="36">
        <v>42279</v>
      </c>
      <c r="F1655" s="31" t="s">
        <v>3565</v>
      </c>
      <c r="G1655" s="32" t="s">
        <v>598</v>
      </c>
    </row>
    <row r="1656" spans="1:7" x14ac:dyDescent="0.35">
      <c r="A1656" s="30">
        <v>1509676</v>
      </c>
      <c r="B1656" s="31" t="s">
        <v>3566</v>
      </c>
      <c r="C1656" s="31" t="s">
        <v>1040</v>
      </c>
      <c r="D1656" s="31" t="s">
        <v>373</v>
      </c>
      <c r="E1656" s="36">
        <v>42019</v>
      </c>
      <c r="F1656" s="31" t="s">
        <v>3567</v>
      </c>
      <c r="G1656" s="32" t="s">
        <v>441</v>
      </c>
    </row>
    <row r="1657" spans="1:7" x14ac:dyDescent="0.35">
      <c r="A1657" s="30">
        <v>1652073</v>
      </c>
      <c r="B1657" s="31" t="s">
        <v>3568</v>
      </c>
      <c r="C1657" s="31" t="s">
        <v>436</v>
      </c>
      <c r="D1657" s="31" t="s">
        <v>410</v>
      </c>
      <c r="E1657" s="36">
        <v>42200</v>
      </c>
      <c r="F1657" s="31" t="s">
        <v>3569</v>
      </c>
      <c r="G1657" s="32" t="s">
        <v>394</v>
      </c>
    </row>
    <row r="1658" spans="1:7" x14ac:dyDescent="0.35">
      <c r="A1658" s="30">
        <v>1837560</v>
      </c>
      <c r="B1658" s="31" t="s">
        <v>3570</v>
      </c>
      <c r="C1658" s="31" t="s">
        <v>719</v>
      </c>
      <c r="D1658" s="31" t="s">
        <v>430</v>
      </c>
      <c r="E1658" s="36">
        <v>42228</v>
      </c>
      <c r="F1658" s="31" t="s">
        <v>2266</v>
      </c>
      <c r="G1658" s="32" t="s">
        <v>532</v>
      </c>
    </row>
    <row r="1659" spans="1:7" x14ac:dyDescent="0.35">
      <c r="A1659" s="30">
        <v>1296486</v>
      </c>
      <c r="B1659" s="31" t="s">
        <v>3571</v>
      </c>
      <c r="C1659" s="31" t="s">
        <v>840</v>
      </c>
      <c r="D1659" s="31" t="s">
        <v>373</v>
      </c>
      <c r="E1659" s="36">
        <v>42154</v>
      </c>
      <c r="F1659" s="31" t="s">
        <v>3572</v>
      </c>
      <c r="G1659" s="32" t="s">
        <v>444</v>
      </c>
    </row>
    <row r="1660" spans="1:7" x14ac:dyDescent="0.35">
      <c r="A1660" s="30">
        <v>1782778</v>
      </c>
      <c r="B1660" s="31" t="s">
        <v>3573</v>
      </c>
      <c r="C1660" s="31" t="s">
        <v>1018</v>
      </c>
      <c r="D1660" s="31" t="s">
        <v>455</v>
      </c>
      <c r="E1660" s="36">
        <v>42263</v>
      </c>
      <c r="F1660" s="31" t="s">
        <v>906</v>
      </c>
      <c r="G1660" s="32" t="s">
        <v>495</v>
      </c>
    </row>
    <row r="1661" spans="1:7" x14ac:dyDescent="0.35">
      <c r="A1661" s="30">
        <v>1259173</v>
      </c>
      <c r="B1661" s="31" t="s">
        <v>3574</v>
      </c>
      <c r="C1661" s="31" t="s">
        <v>761</v>
      </c>
      <c r="D1661" s="31" t="s">
        <v>401</v>
      </c>
      <c r="E1661" s="36">
        <v>42029</v>
      </c>
      <c r="F1661" s="31" t="s">
        <v>3575</v>
      </c>
      <c r="G1661" s="32" t="s">
        <v>384</v>
      </c>
    </row>
    <row r="1662" spans="1:7" x14ac:dyDescent="0.35">
      <c r="A1662" s="30">
        <v>1403573</v>
      </c>
      <c r="B1662" s="31" t="s">
        <v>3576</v>
      </c>
      <c r="C1662" s="31" t="s">
        <v>497</v>
      </c>
      <c r="D1662" s="31" t="s">
        <v>451</v>
      </c>
      <c r="E1662" s="36">
        <v>42214</v>
      </c>
      <c r="F1662" s="31" t="s">
        <v>3577</v>
      </c>
      <c r="G1662" s="32" t="s">
        <v>516</v>
      </c>
    </row>
    <row r="1663" spans="1:7" x14ac:dyDescent="0.35">
      <c r="A1663" s="30">
        <v>1738458</v>
      </c>
      <c r="B1663" s="31" t="s">
        <v>3578</v>
      </c>
      <c r="C1663" s="31" t="s">
        <v>588</v>
      </c>
      <c r="D1663" s="31" t="s">
        <v>487</v>
      </c>
      <c r="E1663" s="36">
        <v>42348</v>
      </c>
      <c r="F1663" s="31" t="s">
        <v>3579</v>
      </c>
      <c r="G1663" s="32" t="s">
        <v>441</v>
      </c>
    </row>
    <row r="1664" spans="1:7" x14ac:dyDescent="0.35">
      <c r="A1664" s="30">
        <v>1327129</v>
      </c>
      <c r="B1664" s="31" t="s">
        <v>3580</v>
      </c>
      <c r="C1664" s="31" t="s">
        <v>514</v>
      </c>
      <c r="D1664" s="31" t="s">
        <v>401</v>
      </c>
      <c r="E1664" s="36">
        <v>42130</v>
      </c>
      <c r="F1664" s="31" t="s">
        <v>3581</v>
      </c>
      <c r="G1664" s="32" t="s">
        <v>492</v>
      </c>
    </row>
    <row r="1665" spans="1:7" x14ac:dyDescent="0.35">
      <c r="A1665" s="30">
        <v>1542002</v>
      </c>
      <c r="B1665" s="31" t="s">
        <v>3582</v>
      </c>
      <c r="C1665" s="31" t="s">
        <v>787</v>
      </c>
      <c r="D1665" s="31" t="s">
        <v>498</v>
      </c>
      <c r="E1665" s="36">
        <v>42111</v>
      </c>
      <c r="F1665" s="31" t="s">
        <v>3583</v>
      </c>
      <c r="G1665" s="32" t="s">
        <v>375</v>
      </c>
    </row>
    <row r="1666" spans="1:7" x14ac:dyDescent="0.35">
      <c r="A1666" s="30">
        <v>1263328</v>
      </c>
      <c r="B1666" s="31" t="s">
        <v>3584</v>
      </c>
      <c r="C1666" s="31" t="s">
        <v>836</v>
      </c>
      <c r="D1666" s="31" t="s">
        <v>368</v>
      </c>
      <c r="E1666" s="36">
        <v>42334</v>
      </c>
      <c r="F1666" s="31" t="s">
        <v>3585</v>
      </c>
      <c r="G1666" s="32" t="s">
        <v>492</v>
      </c>
    </row>
    <row r="1667" spans="1:7" x14ac:dyDescent="0.35">
      <c r="A1667" s="30">
        <v>1660522</v>
      </c>
      <c r="B1667" s="31" t="s">
        <v>3586</v>
      </c>
      <c r="C1667" s="31" t="s">
        <v>439</v>
      </c>
      <c r="D1667" s="31" t="s">
        <v>368</v>
      </c>
      <c r="E1667" s="36">
        <v>42046</v>
      </c>
      <c r="F1667" s="31" t="s">
        <v>3587</v>
      </c>
      <c r="G1667" s="32" t="s">
        <v>398</v>
      </c>
    </row>
    <row r="1668" spans="1:7" x14ac:dyDescent="0.35">
      <c r="A1668" s="30">
        <v>1492469</v>
      </c>
      <c r="B1668" s="31" t="s">
        <v>3588</v>
      </c>
      <c r="C1668" s="31" t="s">
        <v>381</v>
      </c>
      <c r="D1668" s="31" t="s">
        <v>410</v>
      </c>
      <c r="E1668" s="36">
        <v>42221</v>
      </c>
      <c r="F1668" s="31" t="s">
        <v>2251</v>
      </c>
      <c r="G1668" s="32" t="s">
        <v>403</v>
      </c>
    </row>
    <row r="1669" spans="1:7" x14ac:dyDescent="0.35">
      <c r="A1669" s="30">
        <v>1325488</v>
      </c>
      <c r="B1669" s="31" t="s">
        <v>3589</v>
      </c>
      <c r="C1669" s="31" t="s">
        <v>725</v>
      </c>
      <c r="D1669" s="31" t="s">
        <v>363</v>
      </c>
      <c r="E1669" s="36">
        <v>42228</v>
      </c>
      <c r="F1669" s="31" t="s">
        <v>2281</v>
      </c>
      <c r="G1669" s="32" t="s">
        <v>365</v>
      </c>
    </row>
    <row r="1670" spans="1:7" x14ac:dyDescent="0.35">
      <c r="A1670" s="30">
        <v>1462495</v>
      </c>
      <c r="B1670" s="31" t="s">
        <v>3590</v>
      </c>
      <c r="C1670" s="31" t="s">
        <v>868</v>
      </c>
      <c r="D1670" s="31" t="s">
        <v>387</v>
      </c>
      <c r="E1670" s="36">
        <v>42155</v>
      </c>
      <c r="F1670" s="31" t="s">
        <v>3591</v>
      </c>
      <c r="G1670" s="32" t="s">
        <v>516</v>
      </c>
    </row>
    <row r="1671" spans="1:7" x14ac:dyDescent="0.35">
      <c r="A1671" s="30">
        <v>1750497</v>
      </c>
      <c r="B1671" s="31" t="s">
        <v>3592</v>
      </c>
      <c r="C1671" s="31" t="s">
        <v>683</v>
      </c>
      <c r="D1671" s="31" t="s">
        <v>464</v>
      </c>
      <c r="E1671" s="36">
        <v>42179</v>
      </c>
      <c r="F1671" s="31" t="s">
        <v>3436</v>
      </c>
      <c r="G1671" s="32" t="s">
        <v>384</v>
      </c>
    </row>
    <row r="1672" spans="1:7" x14ac:dyDescent="0.35">
      <c r="A1672" s="30">
        <v>1435333</v>
      </c>
      <c r="B1672" s="31" t="s">
        <v>3593</v>
      </c>
      <c r="C1672" s="31" t="s">
        <v>896</v>
      </c>
      <c r="D1672" s="31" t="s">
        <v>410</v>
      </c>
      <c r="E1672" s="36">
        <v>42085</v>
      </c>
      <c r="F1672" s="31" t="s">
        <v>3594</v>
      </c>
      <c r="G1672" s="32" t="s">
        <v>412</v>
      </c>
    </row>
    <row r="1673" spans="1:7" x14ac:dyDescent="0.35">
      <c r="A1673" s="30">
        <v>1431539</v>
      </c>
      <c r="B1673" s="31" t="s">
        <v>3595</v>
      </c>
      <c r="C1673" s="31" t="s">
        <v>611</v>
      </c>
      <c r="D1673" s="31" t="s">
        <v>410</v>
      </c>
      <c r="E1673" s="36">
        <v>42145</v>
      </c>
      <c r="F1673" s="31" t="s">
        <v>762</v>
      </c>
      <c r="G1673" s="32" t="s">
        <v>495</v>
      </c>
    </row>
    <row r="1674" spans="1:7" x14ac:dyDescent="0.35">
      <c r="A1674" s="30">
        <v>1223635</v>
      </c>
      <c r="B1674" s="31" t="s">
        <v>3596</v>
      </c>
      <c r="C1674" s="31" t="s">
        <v>630</v>
      </c>
      <c r="D1674" s="31" t="s">
        <v>455</v>
      </c>
      <c r="E1674" s="36">
        <v>42087</v>
      </c>
      <c r="F1674" s="31" t="s">
        <v>3597</v>
      </c>
      <c r="G1674" s="32" t="s">
        <v>420</v>
      </c>
    </row>
    <row r="1675" spans="1:7" x14ac:dyDescent="0.35">
      <c r="A1675" s="30">
        <v>1378573</v>
      </c>
      <c r="B1675" s="31" t="s">
        <v>3598</v>
      </c>
      <c r="C1675" s="31" t="s">
        <v>568</v>
      </c>
      <c r="D1675" s="31" t="s">
        <v>392</v>
      </c>
      <c r="E1675" s="36">
        <v>42279</v>
      </c>
      <c r="F1675" s="31" t="s">
        <v>3599</v>
      </c>
      <c r="G1675" s="32" t="s">
        <v>529</v>
      </c>
    </row>
    <row r="1676" spans="1:7" x14ac:dyDescent="0.35">
      <c r="A1676" s="30">
        <v>1454996</v>
      </c>
      <c r="B1676" s="31" t="s">
        <v>3600</v>
      </c>
      <c r="C1676" s="31" t="s">
        <v>497</v>
      </c>
      <c r="D1676" s="31" t="s">
        <v>401</v>
      </c>
      <c r="E1676" s="36">
        <v>42296</v>
      </c>
      <c r="F1676" s="31" t="s">
        <v>3601</v>
      </c>
      <c r="G1676" s="32" t="s">
        <v>394</v>
      </c>
    </row>
    <row r="1677" spans="1:7" x14ac:dyDescent="0.35">
      <c r="A1677" s="30">
        <v>1626342</v>
      </c>
      <c r="B1677" s="31" t="s">
        <v>3602</v>
      </c>
      <c r="C1677" s="31" t="s">
        <v>965</v>
      </c>
      <c r="D1677" s="31" t="s">
        <v>447</v>
      </c>
      <c r="E1677" s="36">
        <v>42087</v>
      </c>
      <c r="F1677" s="31" t="s">
        <v>3603</v>
      </c>
      <c r="G1677" s="32" t="s">
        <v>370</v>
      </c>
    </row>
    <row r="1678" spans="1:7" x14ac:dyDescent="0.35">
      <c r="A1678" s="30">
        <v>1629250</v>
      </c>
      <c r="B1678" s="31" t="s">
        <v>3604</v>
      </c>
      <c r="C1678" s="31" t="s">
        <v>468</v>
      </c>
      <c r="D1678" s="31" t="s">
        <v>363</v>
      </c>
      <c r="E1678" s="36">
        <v>42337</v>
      </c>
      <c r="F1678" s="31" t="s">
        <v>3605</v>
      </c>
      <c r="G1678" s="32" t="s">
        <v>394</v>
      </c>
    </row>
    <row r="1679" spans="1:7" x14ac:dyDescent="0.35">
      <c r="A1679" s="30">
        <v>1530273</v>
      </c>
      <c r="B1679" s="31" t="s">
        <v>3606</v>
      </c>
      <c r="C1679" s="31" t="s">
        <v>732</v>
      </c>
      <c r="D1679" s="31" t="s">
        <v>368</v>
      </c>
      <c r="E1679" s="36">
        <v>42354</v>
      </c>
      <c r="F1679" s="31" t="s">
        <v>2095</v>
      </c>
      <c r="G1679" s="32" t="s">
        <v>412</v>
      </c>
    </row>
    <row r="1680" spans="1:7" x14ac:dyDescent="0.35">
      <c r="A1680" s="30">
        <v>1626225</v>
      </c>
      <c r="B1680" s="31" t="s">
        <v>3607</v>
      </c>
      <c r="C1680" s="31" t="s">
        <v>627</v>
      </c>
      <c r="D1680" s="31" t="s">
        <v>410</v>
      </c>
      <c r="E1680" s="36">
        <v>42273</v>
      </c>
      <c r="F1680" s="31" t="s">
        <v>3608</v>
      </c>
      <c r="G1680" s="32" t="s">
        <v>444</v>
      </c>
    </row>
    <row r="1681" spans="1:7" x14ac:dyDescent="0.35">
      <c r="A1681" s="30">
        <v>1633278</v>
      </c>
      <c r="B1681" s="31" t="s">
        <v>3609</v>
      </c>
      <c r="C1681" s="31" t="s">
        <v>1412</v>
      </c>
      <c r="D1681" s="31" t="s">
        <v>368</v>
      </c>
      <c r="E1681" s="36">
        <v>42271</v>
      </c>
      <c r="F1681" s="31" t="s">
        <v>3610</v>
      </c>
      <c r="G1681" s="32" t="s">
        <v>384</v>
      </c>
    </row>
    <row r="1682" spans="1:7" x14ac:dyDescent="0.35">
      <c r="A1682" s="30">
        <v>1864010</v>
      </c>
      <c r="B1682" s="31" t="s">
        <v>3611</v>
      </c>
      <c r="C1682" s="31" t="s">
        <v>422</v>
      </c>
      <c r="D1682" s="31" t="s">
        <v>368</v>
      </c>
      <c r="E1682" s="36">
        <v>42038</v>
      </c>
      <c r="F1682" s="31" t="s">
        <v>3612</v>
      </c>
      <c r="G1682" s="32" t="s">
        <v>576</v>
      </c>
    </row>
    <row r="1683" spans="1:7" x14ac:dyDescent="0.35">
      <c r="A1683" s="30">
        <v>1851317</v>
      </c>
      <c r="B1683" s="31" t="s">
        <v>3613</v>
      </c>
      <c r="C1683" s="31" t="s">
        <v>691</v>
      </c>
      <c r="D1683" s="31" t="s">
        <v>423</v>
      </c>
      <c r="E1683" s="36">
        <v>42067</v>
      </c>
      <c r="F1683" s="31" t="s">
        <v>3614</v>
      </c>
      <c r="G1683" s="32" t="s">
        <v>379</v>
      </c>
    </row>
    <row r="1684" spans="1:7" x14ac:dyDescent="0.35">
      <c r="A1684" s="30">
        <v>1205349</v>
      </c>
      <c r="B1684" s="31" t="s">
        <v>3615</v>
      </c>
      <c r="C1684" s="31" t="s">
        <v>1021</v>
      </c>
      <c r="D1684" s="31" t="s">
        <v>571</v>
      </c>
      <c r="E1684" s="36">
        <v>42212</v>
      </c>
      <c r="F1684" s="31" t="s">
        <v>3616</v>
      </c>
      <c r="G1684" s="32" t="s">
        <v>420</v>
      </c>
    </row>
    <row r="1685" spans="1:7" x14ac:dyDescent="0.35">
      <c r="A1685" s="30">
        <v>1414929</v>
      </c>
      <c r="B1685" s="31" t="s">
        <v>3617</v>
      </c>
      <c r="C1685" s="31" t="s">
        <v>836</v>
      </c>
      <c r="D1685" s="31" t="s">
        <v>455</v>
      </c>
      <c r="E1685" s="36">
        <v>42238</v>
      </c>
      <c r="F1685" s="31" t="s">
        <v>1212</v>
      </c>
      <c r="G1685" s="32" t="s">
        <v>379</v>
      </c>
    </row>
    <row r="1686" spans="1:7" x14ac:dyDescent="0.35">
      <c r="A1686" s="30">
        <v>1445990</v>
      </c>
      <c r="B1686" s="31" t="s">
        <v>3618</v>
      </c>
      <c r="C1686" s="31" t="s">
        <v>673</v>
      </c>
      <c r="D1686" s="31" t="s">
        <v>382</v>
      </c>
      <c r="E1686" s="36">
        <v>42034</v>
      </c>
      <c r="F1686" s="31" t="s">
        <v>1609</v>
      </c>
      <c r="G1686" s="32" t="s">
        <v>416</v>
      </c>
    </row>
    <row r="1687" spans="1:7" x14ac:dyDescent="0.35">
      <c r="A1687" s="30">
        <v>1553837</v>
      </c>
      <c r="B1687" s="31" t="s">
        <v>3619</v>
      </c>
      <c r="C1687" s="31" t="s">
        <v>670</v>
      </c>
      <c r="D1687" s="31" t="s">
        <v>423</v>
      </c>
      <c r="E1687" s="36">
        <v>42171</v>
      </c>
      <c r="F1687" s="31" t="s">
        <v>3620</v>
      </c>
      <c r="G1687" s="32" t="s">
        <v>370</v>
      </c>
    </row>
    <row r="1688" spans="1:7" x14ac:dyDescent="0.35">
      <c r="A1688" s="30">
        <v>1254257</v>
      </c>
      <c r="B1688" s="31" t="s">
        <v>3621</v>
      </c>
      <c r="C1688" s="31" t="s">
        <v>980</v>
      </c>
      <c r="D1688" s="31" t="s">
        <v>392</v>
      </c>
      <c r="E1688" s="36">
        <v>42099</v>
      </c>
      <c r="F1688" s="31" t="s">
        <v>3622</v>
      </c>
      <c r="G1688" s="32" t="s">
        <v>598</v>
      </c>
    </row>
    <row r="1689" spans="1:7" x14ac:dyDescent="0.35">
      <c r="A1689" s="30">
        <v>1254414</v>
      </c>
      <c r="B1689" s="31" t="s">
        <v>3623</v>
      </c>
      <c r="C1689" s="31" t="s">
        <v>602</v>
      </c>
      <c r="D1689" s="31" t="s">
        <v>451</v>
      </c>
      <c r="E1689" s="36">
        <v>42065</v>
      </c>
      <c r="F1689" s="31" t="s">
        <v>3624</v>
      </c>
      <c r="G1689" s="32" t="s">
        <v>529</v>
      </c>
    </row>
    <row r="1690" spans="1:7" x14ac:dyDescent="0.35">
      <c r="A1690" s="30">
        <v>1748819</v>
      </c>
      <c r="B1690" s="31" t="s">
        <v>3625</v>
      </c>
      <c r="C1690" s="31" t="s">
        <v>446</v>
      </c>
      <c r="D1690" s="31" t="s">
        <v>430</v>
      </c>
      <c r="E1690" s="36">
        <v>42110</v>
      </c>
      <c r="F1690" s="31" t="s">
        <v>3626</v>
      </c>
      <c r="G1690" s="32" t="s">
        <v>375</v>
      </c>
    </row>
    <row r="1691" spans="1:7" x14ac:dyDescent="0.35">
      <c r="A1691" s="30">
        <v>1872586</v>
      </c>
      <c r="B1691" s="31" t="s">
        <v>3627</v>
      </c>
      <c r="C1691" s="31" t="s">
        <v>1018</v>
      </c>
      <c r="D1691" s="31" t="s">
        <v>498</v>
      </c>
      <c r="E1691" s="36">
        <v>42319</v>
      </c>
      <c r="F1691" s="31" t="s">
        <v>2345</v>
      </c>
      <c r="G1691" s="32" t="s">
        <v>412</v>
      </c>
    </row>
    <row r="1692" spans="1:7" x14ac:dyDescent="0.35">
      <c r="A1692" s="30">
        <v>1561817</v>
      </c>
      <c r="B1692" s="31" t="s">
        <v>3628</v>
      </c>
      <c r="C1692" s="31" t="s">
        <v>1246</v>
      </c>
      <c r="D1692" s="31" t="s">
        <v>498</v>
      </c>
      <c r="E1692" s="36">
        <v>42133</v>
      </c>
      <c r="F1692" s="31" t="s">
        <v>3629</v>
      </c>
      <c r="G1692" s="32" t="s">
        <v>428</v>
      </c>
    </row>
    <row r="1693" spans="1:7" x14ac:dyDescent="0.35">
      <c r="A1693" s="30">
        <v>1818195</v>
      </c>
      <c r="B1693" s="31" t="s">
        <v>3630</v>
      </c>
      <c r="C1693" s="31" t="s">
        <v>787</v>
      </c>
      <c r="D1693" s="31" t="s">
        <v>423</v>
      </c>
      <c r="E1693" s="36">
        <v>42225</v>
      </c>
      <c r="F1693" s="31" t="s">
        <v>3631</v>
      </c>
      <c r="G1693" s="32" t="s">
        <v>403</v>
      </c>
    </row>
    <row r="1694" spans="1:7" x14ac:dyDescent="0.35">
      <c r="A1694" s="30">
        <v>1581823</v>
      </c>
      <c r="B1694" s="31" t="s">
        <v>3632</v>
      </c>
      <c r="C1694" s="31" t="s">
        <v>776</v>
      </c>
      <c r="D1694" s="31" t="s">
        <v>430</v>
      </c>
      <c r="E1694" s="36">
        <v>42218</v>
      </c>
      <c r="F1694" s="31" t="s">
        <v>3633</v>
      </c>
      <c r="G1694" s="32" t="s">
        <v>492</v>
      </c>
    </row>
    <row r="1695" spans="1:7" x14ac:dyDescent="0.35">
      <c r="A1695" s="30">
        <v>1244012</v>
      </c>
      <c r="B1695" s="31" t="s">
        <v>3634</v>
      </c>
      <c r="C1695" s="31" t="s">
        <v>372</v>
      </c>
      <c r="D1695" s="31" t="s">
        <v>382</v>
      </c>
      <c r="E1695" s="36">
        <v>42209</v>
      </c>
      <c r="F1695" s="31" t="s">
        <v>2577</v>
      </c>
      <c r="G1695" s="32" t="s">
        <v>420</v>
      </c>
    </row>
    <row r="1696" spans="1:7" x14ac:dyDescent="0.35">
      <c r="A1696" s="30">
        <v>1673961</v>
      </c>
      <c r="B1696" s="31" t="s">
        <v>3635</v>
      </c>
      <c r="C1696" s="31" t="s">
        <v>776</v>
      </c>
      <c r="D1696" s="31" t="s">
        <v>464</v>
      </c>
      <c r="E1696" s="36">
        <v>42100</v>
      </c>
      <c r="F1696" s="31" t="s">
        <v>3344</v>
      </c>
      <c r="G1696" s="32" t="s">
        <v>412</v>
      </c>
    </row>
    <row r="1697" spans="1:7" x14ac:dyDescent="0.35">
      <c r="A1697" s="30">
        <v>1636321</v>
      </c>
      <c r="B1697" s="31" t="s">
        <v>3636</v>
      </c>
      <c r="C1697" s="31" t="s">
        <v>588</v>
      </c>
      <c r="D1697" s="31" t="s">
        <v>426</v>
      </c>
      <c r="E1697" s="36">
        <v>42271</v>
      </c>
      <c r="F1697" s="31" t="s">
        <v>3637</v>
      </c>
      <c r="G1697" s="32" t="s">
        <v>444</v>
      </c>
    </row>
    <row r="1698" spans="1:7" x14ac:dyDescent="0.35">
      <c r="A1698" s="30">
        <v>1221234</v>
      </c>
      <c r="B1698" s="31" t="s">
        <v>3638</v>
      </c>
      <c r="C1698" s="31" t="s">
        <v>698</v>
      </c>
      <c r="D1698" s="31" t="s">
        <v>487</v>
      </c>
      <c r="E1698" s="36">
        <v>42076</v>
      </c>
      <c r="F1698" s="31" t="s">
        <v>3639</v>
      </c>
      <c r="G1698" s="32" t="s">
        <v>466</v>
      </c>
    </row>
    <row r="1699" spans="1:7" x14ac:dyDescent="0.35">
      <c r="A1699" s="30">
        <v>1709054</v>
      </c>
      <c r="B1699" s="31" t="s">
        <v>3640</v>
      </c>
      <c r="C1699" s="31" t="s">
        <v>1246</v>
      </c>
      <c r="D1699" s="31" t="s">
        <v>406</v>
      </c>
      <c r="E1699" s="36">
        <v>42025</v>
      </c>
      <c r="F1699" s="31" t="s">
        <v>768</v>
      </c>
      <c r="G1699" s="32" t="s">
        <v>466</v>
      </c>
    </row>
    <row r="1700" spans="1:7" x14ac:dyDescent="0.35">
      <c r="A1700" s="30">
        <v>1271543</v>
      </c>
      <c r="B1700" s="31" t="s">
        <v>3641</v>
      </c>
      <c r="C1700" s="31" t="s">
        <v>362</v>
      </c>
      <c r="D1700" s="31" t="s">
        <v>406</v>
      </c>
      <c r="E1700" s="36">
        <v>42316</v>
      </c>
      <c r="F1700" s="31" t="s">
        <v>3642</v>
      </c>
      <c r="G1700" s="32" t="s">
        <v>420</v>
      </c>
    </row>
    <row r="1701" spans="1:7" x14ac:dyDescent="0.35">
      <c r="A1701" s="30">
        <v>1856911</v>
      </c>
      <c r="B1701" s="31" t="s">
        <v>3643</v>
      </c>
      <c r="C1701" s="31" t="s">
        <v>958</v>
      </c>
      <c r="D1701" s="31" t="s">
        <v>451</v>
      </c>
      <c r="E1701" s="36">
        <v>42120</v>
      </c>
      <c r="F1701" s="31" t="s">
        <v>3644</v>
      </c>
      <c r="G1701" s="32" t="s">
        <v>389</v>
      </c>
    </row>
    <row r="1702" spans="1:7" x14ac:dyDescent="0.35">
      <c r="A1702" s="30">
        <v>1531972</v>
      </c>
      <c r="B1702" s="31" t="s">
        <v>3645</v>
      </c>
      <c r="C1702" s="31" t="s">
        <v>436</v>
      </c>
      <c r="D1702" s="31" t="s">
        <v>368</v>
      </c>
      <c r="E1702" s="36">
        <v>42059</v>
      </c>
      <c r="F1702" s="31" t="s">
        <v>3646</v>
      </c>
      <c r="G1702" s="32" t="s">
        <v>444</v>
      </c>
    </row>
    <row r="1703" spans="1:7" x14ac:dyDescent="0.35">
      <c r="A1703" s="30">
        <v>1326976</v>
      </c>
      <c r="B1703" s="31" t="s">
        <v>3647</v>
      </c>
      <c r="C1703" s="31" t="s">
        <v>471</v>
      </c>
      <c r="D1703" s="31" t="s">
        <v>426</v>
      </c>
      <c r="E1703" s="36">
        <v>42209</v>
      </c>
      <c r="F1703" s="31" t="s">
        <v>3648</v>
      </c>
      <c r="G1703" s="32" t="s">
        <v>384</v>
      </c>
    </row>
    <row r="1704" spans="1:7" x14ac:dyDescent="0.35">
      <c r="A1704" s="30">
        <v>1715392</v>
      </c>
      <c r="B1704" s="31" t="s">
        <v>3649</v>
      </c>
      <c r="C1704" s="31" t="s">
        <v>436</v>
      </c>
      <c r="D1704" s="31" t="s">
        <v>410</v>
      </c>
      <c r="E1704" s="36">
        <v>42137</v>
      </c>
      <c r="F1704" s="31" t="s">
        <v>3650</v>
      </c>
      <c r="G1704" s="32" t="s">
        <v>370</v>
      </c>
    </row>
    <row r="1705" spans="1:7" x14ac:dyDescent="0.35">
      <c r="A1705" s="30">
        <v>1357918</v>
      </c>
      <c r="B1705" s="31" t="s">
        <v>3651</v>
      </c>
      <c r="C1705" s="31" t="s">
        <v>787</v>
      </c>
      <c r="D1705" s="31" t="s">
        <v>426</v>
      </c>
      <c r="E1705" s="36">
        <v>42055</v>
      </c>
      <c r="F1705" s="31" t="s">
        <v>3652</v>
      </c>
      <c r="G1705" s="32" t="s">
        <v>375</v>
      </c>
    </row>
    <row r="1706" spans="1:7" x14ac:dyDescent="0.35">
      <c r="A1706" s="30">
        <v>1574669</v>
      </c>
      <c r="B1706" s="31" t="s">
        <v>3653</v>
      </c>
      <c r="C1706" s="31" t="s">
        <v>1205</v>
      </c>
      <c r="D1706" s="31" t="s">
        <v>451</v>
      </c>
      <c r="E1706" s="36">
        <v>42295</v>
      </c>
      <c r="F1706" s="31" t="s">
        <v>3654</v>
      </c>
      <c r="G1706" s="32" t="s">
        <v>379</v>
      </c>
    </row>
    <row r="1707" spans="1:7" x14ac:dyDescent="0.35">
      <c r="A1707" s="30">
        <v>1820285</v>
      </c>
      <c r="B1707" s="31" t="s">
        <v>3655</v>
      </c>
      <c r="C1707" s="31" t="s">
        <v>637</v>
      </c>
      <c r="D1707" s="31" t="s">
        <v>368</v>
      </c>
      <c r="E1707" s="36">
        <v>42292</v>
      </c>
      <c r="F1707" s="31" t="s">
        <v>3656</v>
      </c>
      <c r="G1707" s="32" t="s">
        <v>420</v>
      </c>
    </row>
    <row r="1708" spans="1:7" x14ac:dyDescent="0.35">
      <c r="A1708" s="30">
        <v>1687681</v>
      </c>
      <c r="B1708" s="31" t="s">
        <v>3657</v>
      </c>
      <c r="C1708" s="31" t="s">
        <v>716</v>
      </c>
      <c r="D1708" s="31" t="s">
        <v>455</v>
      </c>
      <c r="E1708" s="36">
        <v>42213</v>
      </c>
      <c r="F1708" s="31" t="s">
        <v>3658</v>
      </c>
      <c r="G1708" s="32" t="s">
        <v>416</v>
      </c>
    </row>
    <row r="1709" spans="1:7" x14ac:dyDescent="0.35">
      <c r="A1709" s="30">
        <v>1585300</v>
      </c>
      <c r="B1709" s="31" t="s">
        <v>3659</v>
      </c>
      <c r="C1709" s="31" t="s">
        <v>889</v>
      </c>
      <c r="D1709" s="31" t="s">
        <v>423</v>
      </c>
      <c r="E1709" s="36">
        <v>42321</v>
      </c>
      <c r="F1709" s="31" t="s">
        <v>3660</v>
      </c>
      <c r="G1709" s="32" t="s">
        <v>420</v>
      </c>
    </row>
    <row r="1710" spans="1:7" x14ac:dyDescent="0.35">
      <c r="A1710" s="30">
        <v>1362691</v>
      </c>
      <c r="B1710" s="31" t="s">
        <v>3661</v>
      </c>
      <c r="C1710" s="31" t="s">
        <v>868</v>
      </c>
      <c r="D1710" s="31" t="s">
        <v>447</v>
      </c>
      <c r="E1710" s="36">
        <v>42088</v>
      </c>
      <c r="F1710" s="31" t="s">
        <v>3662</v>
      </c>
      <c r="G1710" s="32" t="s">
        <v>428</v>
      </c>
    </row>
    <row r="1711" spans="1:7" x14ac:dyDescent="0.35">
      <c r="A1711" s="30">
        <v>1231850</v>
      </c>
      <c r="B1711" s="31" t="s">
        <v>3663</v>
      </c>
      <c r="C1711" s="31" t="s">
        <v>602</v>
      </c>
      <c r="D1711" s="31" t="s">
        <v>387</v>
      </c>
      <c r="E1711" s="36">
        <v>42269</v>
      </c>
      <c r="F1711" s="31" t="s">
        <v>507</v>
      </c>
      <c r="G1711" s="32" t="s">
        <v>412</v>
      </c>
    </row>
    <row r="1712" spans="1:7" x14ac:dyDescent="0.35">
      <c r="A1712" s="30">
        <v>1736613</v>
      </c>
      <c r="B1712" s="31" t="s">
        <v>3664</v>
      </c>
      <c r="C1712" s="31" t="s">
        <v>480</v>
      </c>
      <c r="D1712" s="31" t="s">
        <v>363</v>
      </c>
      <c r="E1712" s="36">
        <v>42132</v>
      </c>
      <c r="F1712" s="31" t="s">
        <v>3665</v>
      </c>
      <c r="G1712" s="32" t="s">
        <v>444</v>
      </c>
    </row>
    <row r="1713" spans="1:7" x14ac:dyDescent="0.35">
      <c r="A1713" s="30">
        <v>1586961</v>
      </c>
      <c r="B1713" s="31" t="s">
        <v>3666</v>
      </c>
      <c r="C1713" s="31" t="s">
        <v>593</v>
      </c>
      <c r="D1713" s="31" t="s">
        <v>382</v>
      </c>
      <c r="E1713" s="36">
        <v>42257</v>
      </c>
      <c r="F1713" s="31" t="s">
        <v>3667</v>
      </c>
      <c r="G1713" s="32" t="s">
        <v>398</v>
      </c>
    </row>
    <row r="1714" spans="1:7" x14ac:dyDescent="0.35">
      <c r="A1714" s="30">
        <v>1628619</v>
      </c>
      <c r="B1714" s="31" t="s">
        <v>3668</v>
      </c>
      <c r="C1714" s="31" t="s">
        <v>1205</v>
      </c>
      <c r="D1714" s="31" t="s">
        <v>426</v>
      </c>
      <c r="E1714" s="36">
        <v>42203</v>
      </c>
      <c r="F1714" s="31" t="s">
        <v>3669</v>
      </c>
      <c r="G1714" s="32" t="s">
        <v>444</v>
      </c>
    </row>
    <row r="1715" spans="1:7" x14ac:dyDescent="0.35">
      <c r="A1715" s="30">
        <v>1247584</v>
      </c>
      <c r="B1715" s="31" t="s">
        <v>3670</v>
      </c>
      <c r="C1715" s="31" t="s">
        <v>436</v>
      </c>
      <c r="D1715" s="31" t="s">
        <v>410</v>
      </c>
      <c r="E1715" s="36">
        <v>42312</v>
      </c>
      <c r="F1715" s="31" t="s">
        <v>3671</v>
      </c>
      <c r="G1715" s="32" t="s">
        <v>428</v>
      </c>
    </row>
    <row r="1716" spans="1:7" x14ac:dyDescent="0.35">
      <c r="A1716" s="30">
        <v>1219794</v>
      </c>
      <c r="B1716" s="31" t="s">
        <v>3672</v>
      </c>
      <c r="C1716" s="31" t="s">
        <v>1018</v>
      </c>
      <c r="D1716" s="31" t="s">
        <v>373</v>
      </c>
      <c r="E1716" s="36">
        <v>42150</v>
      </c>
      <c r="F1716" s="31" t="s">
        <v>1374</v>
      </c>
      <c r="G1716" s="32" t="s">
        <v>492</v>
      </c>
    </row>
    <row r="1717" spans="1:7" x14ac:dyDescent="0.35">
      <c r="A1717" s="30">
        <v>1794228</v>
      </c>
      <c r="B1717" s="31" t="s">
        <v>3673</v>
      </c>
      <c r="C1717" s="31" t="s">
        <v>889</v>
      </c>
      <c r="D1717" s="31" t="s">
        <v>451</v>
      </c>
      <c r="E1717" s="36">
        <v>42105</v>
      </c>
      <c r="F1717" s="31" t="s">
        <v>3674</v>
      </c>
      <c r="G1717" s="32" t="s">
        <v>403</v>
      </c>
    </row>
    <row r="1718" spans="1:7" x14ac:dyDescent="0.35">
      <c r="A1718" s="30">
        <v>1216471</v>
      </c>
      <c r="B1718" s="31" t="s">
        <v>3675</v>
      </c>
      <c r="C1718" s="31" t="s">
        <v>556</v>
      </c>
      <c r="D1718" s="31" t="s">
        <v>373</v>
      </c>
      <c r="E1718" s="36">
        <v>42170</v>
      </c>
      <c r="F1718" s="31" t="s">
        <v>3676</v>
      </c>
      <c r="G1718" s="32" t="s">
        <v>492</v>
      </c>
    </row>
    <row r="1719" spans="1:7" x14ac:dyDescent="0.35">
      <c r="A1719" s="30">
        <v>1899177</v>
      </c>
      <c r="B1719" s="31" t="s">
        <v>3677</v>
      </c>
      <c r="C1719" s="31" t="s">
        <v>889</v>
      </c>
      <c r="D1719" s="31" t="s">
        <v>382</v>
      </c>
      <c r="E1719" s="36">
        <v>42351</v>
      </c>
      <c r="F1719" s="31" t="s">
        <v>1819</v>
      </c>
      <c r="G1719" s="32" t="s">
        <v>416</v>
      </c>
    </row>
    <row r="1720" spans="1:7" x14ac:dyDescent="0.35">
      <c r="A1720" s="30">
        <v>1334494</v>
      </c>
      <c r="B1720" s="31" t="s">
        <v>3678</v>
      </c>
      <c r="C1720" s="31" t="s">
        <v>367</v>
      </c>
      <c r="D1720" s="31" t="s">
        <v>387</v>
      </c>
      <c r="E1720" s="36">
        <v>42368</v>
      </c>
      <c r="F1720" s="31" t="s">
        <v>3679</v>
      </c>
      <c r="G1720" s="32" t="s">
        <v>529</v>
      </c>
    </row>
    <row r="1721" spans="1:7" x14ac:dyDescent="0.35">
      <c r="A1721" s="30">
        <v>1495604</v>
      </c>
      <c r="B1721" s="31" t="s">
        <v>3680</v>
      </c>
      <c r="C1721" s="31" t="s">
        <v>463</v>
      </c>
      <c r="D1721" s="31" t="s">
        <v>498</v>
      </c>
      <c r="E1721" s="36">
        <v>42072</v>
      </c>
      <c r="F1721" s="31" t="s">
        <v>3681</v>
      </c>
      <c r="G1721" s="32" t="s">
        <v>412</v>
      </c>
    </row>
    <row r="1722" spans="1:7" x14ac:dyDescent="0.35">
      <c r="A1722" s="30">
        <v>1340789</v>
      </c>
      <c r="B1722" s="31" t="s">
        <v>3682</v>
      </c>
      <c r="C1722" s="31" t="s">
        <v>409</v>
      </c>
      <c r="D1722" s="31" t="s">
        <v>430</v>
      </c>
      <c r="E1722" s="36">
        <v>42122</v>
      </c>
      <c r="F1722" s="31" t="s">
        <v>3683</v>
      </c>
      <c r="G1722" s="32" t="s">
        <v>444</v>
      </c>
    </row>
    <row r="1723" spans="1:7" x14ac:dyDescent="0.35">
      <c r="A1723" s="30">
        <v>1369450</v>
      </c>
      <c r="B1723" s="31" t="s">
        <v>3684</v>
      </c>
      <c r="C1723" s="31" t="s">
        <v>889</v>
      </c>
      <c r="D1723" s="31" t="s">
        <v>392</v>
      </c>
      <c r="E1723" s="36">
        <v>42076</v>
      </c>
      <c r="F1723" s="31" t="s">
        <v>1862</v>
      </c>
      <c r="G1723" s="32" t="s">
        <v>576</v>
      </c>
    </row>
    <row r="1724" spans="1:7" x14ac:dyDescent="0.35">
      <c r="A1724" s="30">
        <v>1774252</v>
      </c>
      <c r="B1724" s="31" t="s">
        <v>3685</v>
      </c>
      <c r="C1724" s="31" t="s">
        <v>710</v>
      </c>
      <c r="D1724" s="31" t="s">
        <v>430</v>
      </c>
      <c r="E1724" s="36">
        <v>42006</v>
      </c>
      <c r="F1724" s="31" t="s">
        <v>3397</v>
      </c>
      <c r="G1724" s="32" t="s">
        <v>576</v>
      </c>
    </row>
    <row r="1725" spans="1:7" x14ac:dyDescent="0.35">
      <c r="A1725" s="30">
        <v>1743611</v>
      </c>
      <c r="B1725" s="31" t="s">
        <v>3686</v>
      </c>
      <c r="C1725" s="31" t="s">
        <v>553</v>
      </c>
      <c r="D1725" s="31" t="s">
        <v>464</v>
      </c>
      <c r="E1725" s="36">
        <v>42236</v>
      </c>
      <c r="F1725" s="31" t="s">
        <v>2482</v>
      </c>
      <c r="G1725" s="32" t="s">
        <v>529</v>
      </c>
    </row>
    <row r="1726" spans="1:7" x14ac:dyDescent="0.35">
      <c r="A1726" s="30">
        <v>1204920</v>
      </c>
      <c r="B1726" s="31" t="s">
        <v>3687</v>
      </c>
      <c r="C1726" s="31" t="s">
        <v>550</v>
      </c>
      <c r="D1726" s="31" t="s">
        <v>373</v>
      </c>
      <c r="E1726" s="36">
        <v>42154</v>
      </c>
      <c r="F1726" s="31" t="s">
        <v>3688</v>
      </c>
      <c r="G1726" s="32" t="s">
        <v>529</v>
      </c>
    </row>
    <row r="1727" spans="1:7" x14ac:dyDescent="0.35">
      <c r="A1727" s="30">
        <v>1703245</v>
      </c>
      <c r="B1727" s="31" t="s">
        <v>3689</v>
      </c>
      <c r="C1727" s="31" t="s">
        <v>725</v>
      </c>
      <c r="D1727" s="31" t="s">
        <v>498</v>
      </c>
      <c r="E1727" s="36">
        <v>42055</v>
      </c>
      <c r="F1727" s="31" t="s">
        <v>1410</v>
      </c>
      <c r="G1727" s="32" t="s">
        <v>370</v>
      </c>
    </row>
    <row r="1728" spans="1:7" x14ac:dyDescent="0.35">
      <c r="A1728" s="30">
        <v>1635416</v>
      </c>
      <c r="B1728" s="31" t="s">
        <v>3690</v>
      </c>
      <c r="C1728" s="31" t="s">
        <v>719</v>
      </c>
      <c r="D1728" s="31" t="s">
        <v>426</v>
      </c>
      <c r="E1728" s="36">
        <v>42239</v>
      </c>
      <c r="F1728" s="31" t="s">
        <v>3691</v>
      </c>
      <c r="G1728" s="32" t="s">
        <v>492</v>
      </c>
    </row>
    <row r="1729" spans="1:7" x14ac:dyDescent="0.35">
      <c r="A1729" s="30">
        <v>1584675</v>
      </c>
      <c r="B1729" s="31" t="s">
        <v>3692</v>
      </c>
      <c r="C1729" s="31" t="s">
        <v>538</v>
      </c>
      <c r="D1729" s="31" t="s">
        <v>426</v>
      </c>
      <c r="E1729" s="36">
        <v>42214</v>
      </c>
      <c r="F1729" s="31" t="s">
        <v>1732</v>
      </c>
      <c r="G1729" s="32" t="s">
        <v>370</v>
      </c>
    </row>
    <row r="1730" spans="1:7" x14ac:dyDescent="0.35">
      <c r="A1730" s="30">
        <v>1251898</v>
      </c>
      <c r="B1730" s="31" t="s">
        <v>3693</v>
      </c>
      <c r="C1730" s="31" t="s">
        <v>965</v>
      </c>
      <c r="D1730" s="31" t="s">
        <v>426</v>
      </c>
      <c r="E1730" s="36">
        <v>42338</v>
      </c>
      <c r="F1730" s="31" t="s">
        <v>3694</v>
      </c>
      <c r="G1730" s="32" t="s">
        <v>394</v>
      </c>
    </row>
    <row r="1731" spans="1:7" x14ac:dyDescent="0.35">
      <c r="A1731" s="30">
        <v>1307254</v>
      </c>
      <c r="B1731" s="31" t="s">
        <v>3695</v>
      </c>
      <c r="C1731" s="31" t="s">
        <v>556</v>
      </c>
      <c r="D1731" s="31" t="s">
        <v>430</v>
      </c>
      <c r="E1731" s="36">
        <v>42011</v>
      </c>
      <c r="F1731" s="31" t="s">
        <v>3629</v>
      </c>
      <c r="G1731" s="32" t="s">
        <v>576</v>
      </c>
    </row>
    <row r="1732" spans="1:7" x14ac:dyDescent="0.35">
      <c r="A1732" s="30">
        <v>1465019</v>
      </c>
      <c r="B1732" s="31" t="s">
        <v>3696</v>
      </c>
      <c r="C1732" s="31" t="s">
        <v>480</v>
      </c>
      <c r="D1732" s="31" t="s">
        <v>498</v>
      </c>
      <c r="E1732" s="36">
        <v>42051</v>
      </c>
      <c r="F1732" s="31" t="s">
        <v>2018</v>
      </c>
      <c r="G1732" s="32" t="s">
        <v>412</v>
      </c>
    </row>
    <row r="1733" spans="1:7" x14ac:dyDescent="0.35">
      <c r="A1733" s="30">
        <v>1248693</v>
      </c>
      <c r="B1733" s="31" t="s">
        <v>3697</v>
      </c>
      <c r="C1733" s="31" t="s">
        <v>480</v>
      </c>
      <c r="D1733" s="31" t="s">
        <v>368</v>
      </c>
      <c r="E1733" s="36">
        <v>42225</v>
      </c>
      <c r="F1733" s="31" t="s">
        <v>1443</v>
      </c>
      <c r="G1733" s="32" t="s">
        <v>576</v>
      </c>
    </row>
    <row r="1734" spans="1:7" x14ac:dyDescent="0.35">
      <c r="A1734" s="30">
        <v>1448857</v>
      </c>
      <c r="B1734" s="31" t="s">
        <v>3698</v>
      </c>
      <c r="C1734" s="31" t="s">
        <v>658</v>
      </c>
      <c r="D1734" s="31" t="s">
        <v>401</v>
      </c>
      <c r="E1734" s="36">
        <v>42139</v>
      </c>
      <c r="F1734" s="31" t="s">
        <v>2882</v>
      </c>
      <c r="G1734" s="32" t="s">
        <v>492</v>
      </c>
    </row>
    <row r="1735" spans="1:7" x14ac:dyDescent="0.35">
      <c r="A1735" s="30">
        <v>1536783</v>
      </c>
      <c r="B1735" s="31" t="s">
        <v>3699</v>
      </c>
      <c r="C1735" s="31" t="s">
        <v>486</v>
      </c>
      <c r="D1735" s="31" t="s">
        <v>401</v>
      </c>
      <c r="E1735" s="36">
        <v>42039</v>
      </c>
      <c r="F1735" s="31" t="s">
        <v>3700</v>
      </c>
      <c r="G1735" s="32" t="s">
        <v>365</v>
      </c>
    </row>
    <row r="1736" spans="1:7" x14ac:dyDescent="0.35">
      <c r="A1736" s="30">
        <v>1204317</v>
      </c>
      <c r="B1736" s="31" t="s">
        <v>3701</v>
      </c>
      <c r="C1736" s="31" t="s">
        <v>661</v>
      </c>
      <c r="D1736" s="31" t="s">
        <v>392</v>
      </c>
      <c r="E1736" s="36">
        <v>42363</v>
      </c>
      <c r="F1736" s="31" t="s">
        <v>3702</v>
      </c>
      <c r="G1736" s="32" t="s">
        <v>529</v>
      </c>
    </row>
    <row r="1737" spans="1:7" x14ac:dyDescent="0.35">
      <c r="A1737" s="30">
        <v>1300168</v>
      </c>
      <c r="B1737" s="31" t="s">
        <v>3703</v>
      </c>
      <c r="C1737" s="31" t="s">
        <v>732</v>
      </c>
      <c r="D1737" s="31" t="s">
        <v>451</v>
      </c>
      <c r="E1737" s="36">
        <v>42148</v>
      </c>
      <c r="F1737" s="31" t="s">
        <v>1617</v>
      </c>
      <c r="G1737" s="32" t="s">
        <v>384</v>
      </c>
    </row>
    <row r="1738" spans="1:7" x14ac:dyDescent="0.35">
      <c r="A1738" s="30">
        <v>1674216</v>
      </c>
      <c r="B1738" s="31" t="s">
        <v>3704</v>
      </c>
      <c r="C1738" s="31" t="s">
        <v>896</v>
      </c>
      <c r="D1738" s="31" t="s">
        <v>382</v>
      </c>
      <c r="E1738" s="36">
        <v>42233</v>
      </c>
      <c r="F1738" s="31" t="s">
        <v>3705</v>
      </c>
      <c r="G1738" s="32" t="s">
        <v>389</v>
      </c>
    </row>
    <row r="1739" spans="1:7" x14ac:dyDescent="0.35">
      <c r="A1739" s="30">
        <v>1861774</v>
      </c>
      <c r="B1739" s="31" t="s">
        <v>3706</v>
      </c>
      <c r="C1739" s="31" t="s">
        <v>776</v>
      </c>
      <c r="D1739" s="31" t="s">
        <v>382</v>
      </c>
      <c r="E1739" s="36">
        <v>42080</v>
      </c>
      <c r="F1739" s="31" t="s">
        <v>539</v>
      </c>
      <c r="G1739" s="32" t="s">
        <v>403</v>
      </c>
    </row>
    <row r="1740" spans="1:7" x14ac:dyDescent="0.35">
      <c r="A1740" s="30">
        <v>1797130</v>
      </c>
      <c r="B1740" s="31" t="s">
        <v>3707</v>
      </c>
      <c r="C1740" s="31" t="s">
        <v>1412</v>
      </c>
      <c r="D1740" s="31" t="s">
        <v>426</v>
      </c>
      <c r="E1740" s="36">
        <v>42139</v>
      </c>
      <c r="F1740" s="31" t="s">
        <v>3379</v>
      </c>
      <c r="G1740" s="32" t="s">
        <v>529</v>
      </c>
    </row>
    <row r="1741" spans="1:7" x14ac:dyDescent="0.35">
      <c r="A1741" s="30">
        <v>1836853</v>
      </c>
      <c r="B1741" s="31" t="s">
        <v>3708</v>
      </c>
      <c r="C1741" s="31" t="s">
        <v>483</v>
      </c>
      <c r="D1741" s="31" t="s">
        <v>447</v>
      </c>
      <c r="E1741" s="36">
        <v>42095</v>
      </c>
      <c r="F1741" s="31" t="s">
        <v>2396</v>
      </c>
      <c r="G1741" s="32" t="s">
        <v>529</v>
      </c>
    </row>
    <row r="1742" spans="1:7" x14ac:dyDescent="0.35">
      <c r="A1742" s="30">
        <v>1610285</v>
      </c>
      <c r="B1742" s="31" t="s">
        <v>3709</v>
      </c>
      <c r="C1742" s="31" t="s">
        <v>468</v>
      </c>
      <c r="D1742" s="31" t="s">
        <v>498</v>
      </c>
      <c r="E1742" s="36">
        <v>42322</v>
      </c>
      <c r="F1742" s="31" t="s">
        <v>2331</v>
      </c>
      <c r="G1742" s="32" t="s">
        <v>394</v>
      </c>
    </row>
    <row r="1743" spans="1:7" x14ac:dyDescent="0.35">
      <c r="A1743" s="30">
        <v>1787731</v>
      </c>
      <c r="B1743" s="31" t="s">
        <v>3710</v>
      </c>
      <c r="C1743" s="31" t="s">
        <v>547</v>
      </c>
      <c r="D1743" s="31" t="s">
        <v>373</v>
      </c>
      <c r="E1743" s="36">
        <v>42154</v>
      </c>
      <c r="F1743" s="31" t="s">
        <v>3711</v>
      </c>
      <c r="G1743" s="32" t="s">
        <v>444</v>
      </c>
    </row>
    <row r="1744" spans="1:7" x14ac:dyDescent="0.35">
      <c r="A1744" s="30">
        <v>1891782</v>
      </c>
      <c r="B1744" s="31" t="s">
        <v>3712</v>
      </c>
      <c r="C1744" s="31" t="s">
        <v>710</v>
      </c>
      <c r="D1744" s="31" t="s">
        <v>451</v>
      </c>
      <c r="E1744" s="36">
        <v>42024</v>
      </c>
      <c r="F1744" s="31" t="s">
        <v>3713</v>
      </c>
      <c r="G1744" s="32" t="s">
        <v>403</v>
      </c>
    </row>
    <row r="1745" spans="1:7" x14ac:dyDescent="0.35">
      <c r="A1745" s="30">
        <v>1467551</v>
      </c>
      <c r="B1745" s="31" t="s">
        <v>3714</v>
      </c>
      <c r="C1745" s="31" t="s">
        <v>471</v>
      </c>
      <c r="D1745" s="31" t="s">
        <v>430</v>
      </c>
      <c r="E1745" s="36">
        <v>42223</v>
      </c>
      <c r="F1745" s="31" t="s">
        <v>2459</v>
      </c>
      <c r="G1745" s="32" t="s">
        <v>532</v>
      </c>
    </row>
    <row r="1746" spans="1:7" x14ac:dyDescent="0.35">
      <c r="A1746" s="30">
        <v>1393621</v>
      </c>
      <c r="B1746" s="31" t="s">
        <v>3715</v>
      </c>
      <c r="C1746" s="31" t="s">
        <v>439</v>
      </c>
      <c r="D1746" s="31" t="s">
        <v>406</v>
      </c>
      <c r="E1746" s="36">
        <v>42264</v>
      </c>
      <c r="F1746" s="31" t="s">
        <v>3716</v>
      </c>
      <c r="G1746" s="32" t="s">
        <v>412</v>
      </c>
    </row>
    <row r="1747" spans="1:7" x14ac:dyDescent="0.35">
      <c r="A1747" s="30">
        <v>1303528</v>
      </c>
      <c r="B1747" s="31" t="s">
        <v>3717</v>
      </c>
      <c r="C1747" s="31" t="s">
        <v>450</v>
      </c>
      <c r="D1747" s="31" t="s">
        <v>387</v>
      </c>
      <c r="E1747" s="36">
        <v>42304</v>
      </c>
      <c r="F1747" s="31" t="s">
        <v>3718</v>
      </c>
      <c r="G1747" s="32" t="s">
        <v>379</v>
      </c>
    </row>
    <row r="1748" spans="1:7" x14ac:dyDescent="0.35">
      <c r="A1748" s="30">
        <v>1293026</v>
      </c>
      <c r="B1748" s="31" t="s">
        <v>3719</v>
      </c>
      <c r="C1748" s="31" t="s">
        <v>463</v>
      </c>
      <c r="D1748" s="31" t="s">
        <v>387</v>
      </c>
      <c r="E1748" s="36">
        <v>42053</v>
      </c>
      <c r="F1748" s="31" t="s">
        <v>2141</v>
      </c>
      <c r="G1748" s="32" t="s">
        <v>466</v>
      </c>
    </row>
    <row r="1749" spans="1:7" x14ac:dyDescent="0.35">
      <c r="A1749" s="30">
        <v>1488436</v>
      </c>
      <c r="B1749" s="31" t="s">
        <v>3720</v>
      </c>
      <c r="C1749" s="31" t="s">
        <v>1026</v>
      </c>
      <c r="D1749" s="31" t="s">
        <v>382</v>
      </c>
      <c r="E1749" s="36">
        <v>42129</v>
      </c>
      <c r="F1749" s="31" t="s">
        <v>3721</v>
      </c>
      <c r="G1749" s="32" t="s">
        <v>412</v>
      </c>
    </row>
    <row r="1750" spans="1:7" x14ac:dyDescent="0.35">
      <c r="A1750" s="30">
        <v>1482473</v>
      </c>
      <c r="B1750" s="31" t="s">
        <v>3722</v>
      </c>
      <c r="C1750" s="31" t="s">
        <v>506</v>
      </c>
      <c r="D1750" s="31" t="s">
        <v>447</v>
      </c>
      <c r="E1750" s="36">
        <v>42328</v>
      </c>
      <c r="F1750" s="31" t="s">
        <v>3723</v>
      </c>
      <c r="G1750" s="32" t="s">
        <v>444</v>
      </c>
    </row>
    <row r="1751" spans="1:7" x14ac:dyDescent="0.35">
      <c r="A1751" s="30">
        <v>1327907</v>
      </c>
      <c r="B1751" s="31" t="s">
        <v>3724</v>
      </c>
      <c r="C1751" s="31" t="s">
        <v>372</v>
      </c>
      <c r="D1751" s="31" t="s">
        <v>410</v>
      </c>
      <c r="E1751" s="36">
        <v>42154</v>
      </c>
      <c r="F1751" s="31" t="s">
        <v>3725</v>
      </c>
      <c r="G1751" s="32" t="s">
        <v>420</v>
      </c>
    </row>
    <row r="1752" spans="1:7" x14ac:dyDescent="0.35">
      <c r="A1752" s="30">
        <v>1253652</v>
      </c>
      <c r="B1752" s="31" t="s">
        <v>3726</v>
      </c>
      <c r="C1752" s="31" t="s">
        <v>859</v>
      </c>
      <c r="D1752" s="31" t="s">
        <v>392</v>
      </c>
      <c r="E1752" s="36">
        <v>42359</v>
      </c>
      <c r="F1752" s="31" t="s">
        <v>3727</v>
      </c>
      <c r="G1752" s="32" t="s">
        <v>532</v>
      </c>
    </row>
    <row r="1753" spans="1:7" x14ac:dyDescent="0.35">
      <c r="A1753" s="30">
        <v>1862522</v>
      </c>
      <c r="B1753" s="31" t="s">
        <v>3728</v>
      </c>
      <c r="C1753" s="31" t="s">
        <v>722</v>
      </c>
      <c r="D1753" s="31" t="s">
        <v>410</v>
      </c>
      <c r="E1753" s="36">
        <v>42184</v>
      </c>
      <c r="F1753" s="31" t="s">
        <v>3729</v>
      </c>
      <c r="G1753" s="32" t="s">
        <v>576</v>
      </c>
    </row>
    <row r="1754" spans="1:7" x14ac:dyDescent="0.35">
      <c r="A1754" s="30">
        <v>1486851</v>
      </c>
      <c r="B1754" s="31" t="s">
        <v>3730</v>
      </c>
      <c r="C1754" s="31" t="s">
        <v>805</v>
      </c>
      <c r="D1754" s="31" t="s">
        <v>430</v>
      </c>
      <c r="E1754" s="36">
        <v>42243</v>
      </c>
      <c r="F1754" s="31" t="s">
        <v>3419</v>
      </c>
      <c r="G1754" s="32" t="s">
        <v>398</v>
      </c>
    </row>
    <row r="1755" spans="1:7" x14ac:dyDescent="0.35">
      <c r="A1755" s="30">
        <v>1442272</v>
      </c>
      <c r="B1755" s="31" t="s">
        <v>3731</v>
      </c>
      <c r="C1755" s="31" t="s">
        <v>779</v>
      </c>
      <c r="D1755" s="31" t="s">
        <v>406</v>
      </c>
      <c r="E1755" s="36">
        <v>42307</v>
      </c>
      <c r="F1755" s="31" t="s">
        <v>1019</v>
      </c>
      <c r="G1755" s="32" t="s">
        <v>532</v>
      </c>
    </row>
    <row r="1756" spans="1:7" x14ac:dyDescent="0.35">
      <c r="A1756" s="30">
        <v>1806635</v>
      </c>
      <c r="B1756" s="31" t="s">
        <v>3732</v>
      </c>
      <c r="C1756" s="31" t="s">
        <v>627</v>
      </c>
      <c r="D1756" s="31" t="s">
        <v>487</v>
      </c>
      <c r="E1756" s="36">
        <v>42355</v>
      </c>
      <c r="F1756" s="31" t="s">
        <v>993</v>
      </c>
      <c r="G1756" s="32" t="s">
        <v>389</v>
      </c>
    </row>
    <row r="1757" spans="1:7" x14ac:dyDescent="0.35">
      <c r="A1757" s="30">
        <v>1575583</v>
      </c>
      <c r="B1757" s="31" t="s">
        <v>3733</v>
      </c>
      <c r="C1757" s="31" t="s">
        <v>377</v>
      </c>
      <c r="D1757" s="31" t="s">
        <v>430</v>
      </c>
      <c r="E1757" s="36">
        <v>42078</v>
      </c>
      <c r="F1757" s="31" t="s">
        <v>3734</v>
      </c>
      <c r="G1757" s="32" t="s">
        <v>441</v>
      </c>
    </row>
    <row r="1758" spans="1:7" x14ac:dyDescent="0.35">
      <c r="A1758" s="30">
        <v>1503878</v>
      </c>
      <c r="B1758" s="31" t="s">
        <v>3735</v>
      </c>
      <c r="C1758" s="31" t="s">
        <v>550</v>
      </c>
      <c r="D1758" s="31" t="s">
        <v>447</v>
      </c>
      <c r="E1758" s="36">
        <v>42100</v>
      </c>
      <c r="F1758" s="31" t="s">
        <v>3736</v>
      </c>
      <c r="G1758" s="32" t="s">
        <v>412</v>
      </c>
    </row>
    <row r="1759" spans="1:7" x14ac:dyDescent="0.35">
      <c r="A1759" s="30">
        <v>1618724</v>
      </c>
      <c r="B1759" s="31" t="s">
        <v>3737</v>
      </c>
      <c r="C1759" s="31" t="s">
        <v>593</v>
      </c>
      <c r="D1759" s="31" t="s">
        <v>447</v>
      </c>
      <c r="E1759" s="36">
        <v>42139</v>
      </c>
      <c r="F1759" s="31" t="s">
        <v>2716</v>
      </c>
      <c r="G1759" s="32" t="s">
        <v>379</v>
      </c>
    </row>
    <row r="1760" spans="1:7" x14ac:dyDescent="0.35">
      <c r="A1760" s="30">
        <v>1289521</v>
      </c>
      <c r="B1760" s="31" t="s">
        <v>3738</v>
      </c>
      <c r="C1760" s="31" t="s">
        <v>471</v>
      </c>
      <c r="D1760" s="31" t="s">
        <v>382</v>
      </c>
      <c r="E1760" s="36">
        <v>42305</v>
      </c>
      <c r="F1760" s="31" t="s">
        <v>3739</v>
      </c>
      <c r="G1760" s="32" t="s">
        <v>370</v>
      </c>
    </row>
    <row r="1761" spans="1:7" x14ac:dyDescent="0.35">
      <c r="A1761" s="30">
        <v>1375402</v>
      </c>
      <c r="B1761" s="31" t="s">
        <v>3740</v>
      </c>
      <c r="C1761" s="31" t="s">
        <v>486</v>
      </c>
      <c r="D1761" s="31" t="s">
        <v>464</v>
      </c>
      <c r="E1761" s="36">
        <v>42247</v>
      </c>
      <c r="F1761" s="31" t="s">
        <v>3329</v>
      </c>
      <c r="G1761" s="32" t="s">
        <v>441</v>
      </c>
    </row>
    <row r="1762" spans="1:7" x14ac:dyDescent="0.35">
      <c r="A1762" s="30">
        <v>1392651</v>
      </c>
      <c r="B1762" s="31" t="s">
        <v>3741</v>
      </c>
      <c r="C1762" s="31" t="s">
        <v>588</v>
      </c>
      <c r="D1762" s="31" t="s">
        <v>363</v>
      </c>
      <c r="E1762" s="36">
        <v>42269</v>
      </c>
      <c r="F1762" s="31" t="s">
        <v>3556</v>
      </c>
      <c r="G1762" s="32" t="s">
        <v>384</v>
      </c>
    </row>
    <row r="1763" spans="1:7" x14ac:dyDescent="0.35">
      <c r="A1763" s="30">
        <v>1681325</v>
      </c>
      <c r="B1763" s="31" t="s">
        <v>3742</v>
      </c>
      <c r="C1763" s="31" t="s">
        <v>1412</v>
      </c>
      <c r="D1763" s="31" t="s">
        <v>571</v>
      </c>
      <c r="E1763" s="36">
        <v>42203</v>
      </c>
      <c r="F1763" s="31" t="s">
        <v>3743</v>
      </c>
      <c r="G1763" s="32" t="s">
        <v>441</v>
      </c>
    </row>
    <row r="1764" spans="1:7" x14ac:dyDescent="0.35">
      <c r="A1764" s="30">
        <v>1289741</v>
      </c>
      <c r="B1764" s="31" t="s">
        <v>3744</v>
      </c>
      <c r="C1764" s="31" t="s">
        <v>446</v>
      </c>
      <c r="D1764" s="31" t="s">
        <v>430</v>
      </c>
      <c r="E1764" s="36">
        <v>42162</v>
      </c>
      <c r="F1764" s="31" t="s">
        <v>2291</v>
      </c>
      <c r="G1764" s="32" t="s">
        <v>365</v>
      </c>
    </row>
    <row r="1765" spans="1:7" x14ac:dyDescent="0.35">
      <c r="A1765" s="30">
        <v>1408410</v>
      </c>
      <c r="B1765" s="31" t="s">
        <v>3745</v>
      </c>
      <c r="C1765" s="31" t="s">
        <v>405</v>
      </c>
      <c r="D1765" s="31" t="s">
        <v>392</v>
      </c>
      <c r="E1765" s="36">
        <v>42123</v>
      </c>
      <c r="F1765" s="31" t="s">
        <v>3746</v>
      </c>
      <c r="G1765" s="32" t="s">
        <v>375</v>
      </c>
    </row>
    <row r="1766" spans="1:7" x14ac:dyDescent="0.35">
      <c r="A1766" s="30">
        <v>1289141</v>
      </c>
      <c r="B1766" s="31" t="s">
        <v>3747</v>
      </c>
      <c r="C1766" s="31" t="s">
        <v>414</v>
      </c>
      <c r="D1766" s="31" t="s">
        <v>571</v>
      </c>
      <c r="E1766" s="36">
        <v>42226</v>
      </c>
      <c r="F1766" s="31" t="s">
        <v>3748</v>
      </c>
      <c r="G1766" s="32" t="s">
        <v>576</v>
      </c>
    </row>
    <row r="1767" spans="1:7" x14ac:dyDescent="0.35">
      <c r="A1767" s="30">
        <v>1556699</v>
      </c>
      <c r="B1767" s="31" t="s">
        <v>3749</v>
      </c>
      <c r="C1767" s="31" t="s">
        <v>683</v>
      </c>
      <c r="D1767" s="31" t="s">
        <v>368</v>
      </c>
      <c r="E1767" s="36">
        <v>42142</v>
      </c>
      <c r="F1767" s="31" t="s">
        <v>3750</v>
      </c>
      <c r="G1767" s="32" t="s">
        <v>389</v>
      </c>
    </row>
    <row r="1768" spans="1:7" x14ac:dyDescent="0.35">
      <c r="A1768" s="30">
        <v>1549258</v>
      </c>
      <c r="B1768" s="31" t="s">
        <v>3751</v>
      </c>
      <c r="C1768" s="31" t="s">
        <v>550</v>
      </c>
      <c r="D1768" s="31" t="s">
        <v>387</v>
      </c>
      <c r="E1768" s="36">
        <v>42075</v>
      </c>
      <c r="F1768" s="31" t="s">
        <v>3752</v>
      </c>
      <c r="G1768" s="32" t="s">
        <v>532</v>
      </c>
    </row>
    <row r="1769" spans="1:7" x14ac:dyDescent="0.35">
      <c r="A1769" s="30">
        <v>1560167</v>
      </c>
      <c r="B1769" s="31" t="s">
        <v>3753</v>
      </c>
      <c r="C1769" s="31" t="s">
        <v>1412</v>
      </c>
      <c r="D1769" s="31" t="s">
        <v>447</v>
      </c>
      <c r="E1769" s="36">
        <v>42369</v>
      </c>
      <c r="F1769" s="31" t="s">
        <v>3754</v>
      </c>
      <c r="G1769" s="32" t="s">
        <v>466</v>
      </c>
    </row>
    <row r="1770" spans="1:7" x14ac:dyDescent="0.35">
      <c r="A1770" s="30">
        <v>1480814</v>
      </c>
      <c r="B1770" s="31" t="s">
        <v>3755</v>
      </c>
      <c r="C1770" s="31" t="s">
        <v>439</v>
      </c>
      <c r="D1770" s="31" t="s">
        <v>401</v>
      </c>
      <c r="E1770" s="36">
        <v>42095</v>
      </c>
      <c r="F1770" s="31" t="s">
        <v>3756</v>
      </c>
      <c r="G1770" s="32" t="s">
        <v>444</v>
      </c>
    </row>
    <row r="1771" spans="1:7" x14ac:dyDescent="0.35">
      <c r="A1771" s="30">
        <v>1542044</v>
      </c>
      <c r="B1771" s="31" t="s">
        <v>3757</v>
      </c>
      <c r="C1771" s="31" t="s">
        <v>658</v>
      </c>
      <c r="D1771" s="31" t="s">
        <v>392</v>
      </c>
      <c r="E1771" s="36">
        <v>42083</v>
      </c>
      <c r="F1771" s="31" t="s">
        <v>1333</v>
      </c>
      <c r="G1771" s="32" t="s">
        <v>598</v>
      </c>
    </row>
    <row r="1772" spans="1:7" x14ac:dyDescent="0.35">
      <c r="A1772" s="30">
        <v>1760231</v>
      </c>
      <c r="B1772" s="31" t="s">
        <v>3758</v>
      </c>
      <c r="C1772" s="31" t="s">
        <v>490</v>
      </c>
      <c r="D1772" s="31" t="s">
        <v>373</v>
      </c>
      <c r="E1772" s="36">
        <v>42323</v>
      </c>
      <c r="F1772" s="31" t="s">
        <v>3759</v>
      </c>
      <c r="G1772" s="32" t="s">
        <v>398</v>
      </c>
    </row>
    <row r="1773" spans="1:7" x14ac:dyDescent="0.35">
      <c r="A1773" s="30">
        <v>1862888</v>
      </c>
      <c r="B1773" s="31" t="s">
        <v>3760</v>
      </c>
      <c r="C1773" s="31" t="s">
        <v>889</v>
      </c>
      <c r="D1773" s="31" t="s">
        <v>423</v>
      </c>
      <c r="E1773" s="36">
        <v>42161</v>
      </c>
      <c r="F1773" s="31" t="s">
        <v>963</v>
      </c>
      <c r="G1773" s="32" t="s">
        <v>412</v>
      </c>
    </row>
    <row r="1774" spans="1:7" x14ac:dyDescent="0.35">
      <c r="A1774" s="30">
        <v>1678186</v>
      </c>
      <c r="B1774" s="31" t="s">
        <v>3761</v>
      </c>
      <c r="C1774" s="31" t="s">
        <v>1018</v>
      </c>
      <c r="D1774" s="31" t="s">
        <v>447</v>
      </c>
      <c r="E1774" s="36">
        <v>42061</v>
      </c>
      <c r="F1774" s="31" t="s">
        <v>3762</v>
      </c>
      <c r="G1774" s="32" t="s">
        <v>370</v>
      </c>
    </row>
    <row r="1775" spans="1:7" x14ac:dyDescent="0.35">
      <c r="A1775" s="30">
        <v>1235141</v>
      </c>
      <c r="B1775" s="31" t="s">
        <v>3763</v>
      </c>
      <c r="C1775" s="31" t="s">
        <v>980</v>
      </c>
      <c r="D1775" s="31" t="s">
        <v>423</v>
      </c>
      <c r="E1775" s="36">
        <v>42064</v>
      </c>
      <c r="F1775" s="31" t="s">
        <v>3764</v>
      </c>
      <c r="G1775" s="32" t="s">
        <v>394</v>
      </c>
    </row>
    <row r="1776" spans="1:7" x14ac:dyDescent="0.35">
      <c r="A1776" s="30">
        <v>1254119</v>
      </c>
      <c r="B1776" s="31" t="s">
        <v>3765</v>
      </c>
      <c r="C1776" s="31" t="s">
        <v>474</v>
      </c>
      <c r="D1776" s="31" t="s">
        <v>423</v>
      </c>
      <c r="E1776" s="36">
        <v>42270</v>
      </c>
      <c r="F1776" s="31" t="s">
        <v>3766</v>
      </c>
      <c r="G1776" s="32" t="s">
        <v>412</v>
      </c>
    </row>
    <row r="1777" spans="1:7" x14ac:dyDescent="0.35">
      <c r="A1777" s="30">
        <v>1498724</v>
      </c>
      <c r="B1777" s="31" t="s">
        <v>3767</v>
      </c>
      <c r="C1777" s="31" t="s">
        <v>611</v>
      </c>
      <c r="D1777" s="31" t="s">
        <v>426</v>
      </c>
      <c r="E1777" s="36">
        <v>42239</v>
      </c>
      <c r="F1777" s="31" t="s">
        <v>3253</v>
      </c>
      <c r="G1777" s="32" t="s">
        <v>532</v>
      </c>
    </row>
    <row r="1778" spans="1:7" x14ac:dyDescent="0.35">
      <c r="A1778" s="30">
        <v>1253569</v>
      </c>
      <c r="B1778" s="31" t="s">
        <v>3768</v>
      </c>
      <c r="C1778" s="31" t="s">
        <v>511</v>
      </c>
      <c r="D1778" s="31" t="s">
        <v>368</v>
      </c>
      <c r="E1778" s="36">
        <v>42329</v>
      </c>
      <c r="F1778" s="31" t="s">
        <v>3769</v>
      </c>
      <c r="G1778" s="32" t="s">
        <v>420</v>
      </c>
    </row>
    <row r="1779" spans="1:7" x14ac:dyDescent="0.35">
      <c r="A1779" s="30">
        <v>1476421</v>
      </c>
      <c r="B1779" s="31" t="s">
        <v>3770</v>
      </c>
      <c r="C1779" s="31" t="s">
        <v>497</v>
      </c>
      <c r="D1779" s="31" t="s">
        <v>464</v>
      </c>
      <c r="E1779" s="36">
        <v>42129</v>
      </c>
      <c r="F1779" s="31" t="s">
        <v>3771</v>
      </c>
      <c r="G1779" s="32" t="s">
        <v>444</v>
      </c>
    </row>
    <row r="1780" spans="1:7" x14ac:dyDescent="0.35">
      <c r="A1780" s="30">
        <v>1844490</v>
      </c>
      <c r="B1780" s="31" t="s">
        <v>3772</v>
      </c>
      <c r="C1780" s="31" t="s">
        <v>1026</v>
      </c>
      <c r="D1780" s="31" t="s">
        <v>392</v>
      </c>
      <c r="E1780" s="36">
        <v>42088</v>
      </c>
      <c r="F1780" s="31" t="s">
        <v>3773</v>
      </c>
      <c r="G1780" s="32" t="s">
        <v>576</v>
      </c>
    </row>
    <row r="1781" spans="1:7" x14ac:dyDescent="0.35">
      <c r="A1781" s="30">
        <v>1419720</v>
      </c>
      <c r="B1781" s="31" t="s">
        <v>3774</v>
      </c>
      <c r="C1781" s="31" t="s">
        <v>474</v>
      </c>
      <c r="D1781" s="31" t="s">
        <v>451</v>
      </c>
      <c r="E1781" s="36">
        <v>42322</v>
      </c>
      <c r="F1781" s="31" t="s">
        <v>3775</v>
      </c>
      <c r="G1781" s="32" t="s">
        <v>428</v>
      </c>
    </row>
    <row r="1782" spans="1:7" x14ac:dyDescent="0.35">
      <c r="A1782" s="30">
        <v>1403298</v>
      </c>
      <c r="B1782" s="31" t="s">
        <v>3776</v>
      </c>
      <c r="C1782" s="31" t="s">
        <v>501</v>
      </c>
      <c r="D1782" s="31" t="s">
        <v>426</v>
      </c>
      <c r="E1782" s="36">
        <v>42025</v>
      </c>
      <c r="F1782" s="31" t="s">
        <v>3777</v>
      </c>
      <c r="G1782" s="32" t="s">
        <v>384</v>
      </c>
    </row>
    <row r="1783" spans="1:7" x14ac:dyDescent="0.35">
      <c r="A1783" s="30">
        <v>1333849</v>
      </c>
      <c r="B1783" s="31" t="s">
        <v>3778</v>
      </c>
      <c r="C1783" s="31" t="s">
        <v>514</v>
      </c>
      <c r="D1783" s="31" t="s">
        <v>401</v>
      </c>
      <c r="E1783" s="36">
        <v>42344</v>
      </c>
      <c r="F1783" s="31" t="s">
        <v>1473</v>
      </c>
      <c r="G1783" s="32" t="s">
        <v>529</v>
      </c>
    </row>
    <row r="1784" spans="1:7" x14ac:dyDescent="0.35">
      <c r="A1784" s="30">
        <v>1709850</v>
      </c>
      <c r="B1784" s="31" t="s">
        <v>3779</v>
      </c>
      <c r="C1784" s="31" t="s">
        <v>686</v>
      </c>
      <c r="D1784" s="31" t="s">
        <v>451</v>
      </c>
      <c r="E1784" s="36">
        <v>42286</v>
      </c>
      <c r="F1784" s="31" t="s">
        <v>3780</v>
      </c>
      <c r="G1784" s="32" t="s">
        <v>516</v>
      </c>
    </row>
    <row r="1785" spans="1:7" x14ac:dyDescent="0.35">
      <c r="A1785" s="30">
        <v>1391035</v>
      </c>
      <c r="B1785" s="31" t="s">
        <v>3781</v>
      </c>
      <c r="C1785" s="31" t="s">
        <v>446</v>
      </c>
      <c r="D1785" s="31" t="s">
        <v>368</v>
      </c>
      <c r="E1785" s="36">
        <v>42078</v>
      </c>
      <c r="F1785" s="31" t="s">
        <v>3782</v>
      </c>
      <c r="G1785" s="32" t="s">
        <v>403</v>
      </c>
    </row>
    <row r="1786" spans="1:7" x14ac:dyDescent="0.35">
      <c r="A1786" s="30">
        <v>1502979</v>
      </c>
      <c r="B1786" s="31" t="s">
        <v>3783</v>
      </c>
      <c r="C1786" s="31" t="s">
        <v>805</v>
      </c>
      <c r="D1786" s="31" t="s">
        <v>387</v>
      </c>
      <c r="E1786" s="36">
        <v>42241</v>
      </c>
      <c r="F1786" s="31" t="s">
        <v>3784</v>
      </c>
      <c r="G1786" s="32" t="s">
        <v>516</v>
      </c>
    </row>
    <row r="1787" spans="1:7" x14ac:dyDescent="0.35">
      <c r="A1787" s="30">
        <v>1580017</v>
      </c>
      <c r="B1787" s="31" t="s">
        <v>3785</v>
      </c>
      <c r="C1787" s="31" t="s">
        <v>486</v>
      </c>
      <c r="D1787" s="31" t="s">
        <v>571</v>
      </c>
      <c r="E1787" s="36">
        <v>42215</v>
      </c>
      <c r="F1787" s="31" t="s">
        <v>3786</v>
      </c>
      <c r="G1787" s="32" t="s">
        <v>420</v>
      </c>
    </row>
    <row r="1788" spans="1:7" x14ac:dyDescent="0.35">
      <c r="A1788" s="30">
        <v>1550157</v>
      </c>
      <c r="B1788" s="31" t="s">
        <v>3787</v>
      </c>
      <c r="C1788" s="31" t="s">
        <v>630</v>
      </c>
      <c r="D1788" s="31" t="s">
        <v>487</v>
      </c>
      <c r="E1788" s="36">
        <v>42167</v>
      </c>
      <c r="F1788" s="31" t="s">
        <v>2193</v>
      </c>
      <c r="G1788" s="32" t="s">
        <v>412</v>
      </c>
    </row>
    <row r="1789" spans="1:7" x14ac:dyDescent="0.35">
      <c r="A1789" s="30">
        <v>1480840</v>
      </c>
      <c r="B1789" s="31" t="s">
        <v>3788</v>
      </c>
      <c r="C1789" s="31" t="s">
        <v>483</v>
      </c>
      <c r="D1789" s="31" t="s">
        <v>498</v>
      </c>
      <c r="E1789" s="36">
        <v>42313</v>
      </c>
      <c r="F1789" s="31" t="s">
        <v>3379</v>
      </c>
      <c r="G1789" s="32" t="s">
        <v>576</v>
      </c>
    </row>
    <row r="1790" spans="1:7" x14ac:dyDescent="0.35">
      <c r="A1790" s="30">
        <v>1827133</v>
      </c>
      <c r="B1790" s="31" t="s">
        <v>3789</v>
      </c>
      <c r="C1790" s="31" t="s">
        <v>661</v>
      </c>
      <c r="D1790" s="31" t="s">
        <v>464</v>
      </c>
      <c r="E1790" s="36">
        <v>42165</v>
      </c>
      <c r="F1790" s="31" t="s">
        <v>3790</v>
      </c>
      <c r="G1790" s="32" t="s">
        <v>375</v>
      </c>
    </row>
    <row r="1791" spans="1:7" x14ac:dyDescent="0.35">
      <c r="A1791" s="30">
        <v>1745050</v>
      </c>
      <c r="B1791" s="31" t="s">
        <v>3791</v>
      </c>
      <c r="C1791" s="31" t="s">
        <v>418</v>
      </c>
      <c r="D1791" s="31" t="s">
        <v>373</v>
      </c>
      <c r="E1791" s="36">
        <v>42021</v>
      </c>
      <c r="F1791" s="31" t="s">
        <v>1566</v>
      </c>
      <c r="G1791" s="32" t="s">
        <v>370</v>
      </c>
    </row>
    <row r="1792" spans="1:7" x14ac:dyDescent="0.35">
      <c r="A1792" s="30">
        <v>1748497</v>
      </c>
      <c r="B1792" s="31" t="s">
        <v>3792</v>
      </c>
      <c r="C1792" s="31" t="s">
        <v>752</v>
      </c>
      <c r="D1792" s="31" t="s">
        <v>571</v>
      </c>
      <c r="E1792" s="36">
        <v>42128</v>
      </c>
      <c r="F1792" s="31" t="s">
        <v>3793</v>
      </c>
      <c r="G1792" s="32" t="s">
        <v>441</v>
      </c>
    </row>
    <row r="1793" spans="1:7" x14ac:dyDescent="0.35">
      <c r="A1793" s="30">
        <v>1608575</v>
      </c>
      <c r="B1793" s="31" t="s">
        <v>3794</v>
      </c>
      <c r="C1793" s="31" t="s">
        <v>446</v>
      </c>
      <c r="D1793" s="31" t="s">
        <v>410</v>
      </c>
      <c r="E1793" s="36">
        <v>42148</v>
      </c>
      <c r="F1793" s="31" t="s">
        <v>1834</v>
      </c>
      <c r="G1793" s="32" t="s">
        <v>416</v>
      </c>
    </row>
    <row r="1794" spans="1:7" x14ac:dyDescent="0.35">
      <c r="A1794" s="30">
        <v>1654941</v>
      </c>
      <c r="B1794" s="31" t="s">
        <v>3795</v>
      </c>
      <c r="C1794" s="31" t="s">
        <v>381</v>
      </c>
      <c r="D1794" s="31" t="s">
        <v>387</v>
      </c>
      <c r="E1794" s="36">
        <v>42152</v>
      </c>
      <c r="F1794" s="31" t="s">
        <v>2509</v>
      </c>
      <c r="G1794" s="32" t="s">
        <v>412</v>
      </c>
    </row>
    <row r="1795" spans="1:7" x14ac:dyDescent="0.35">
      <c r="A1795" s="30">
        <v>1396866</v>
      </c>
      <c r="B1795" s="31" t="s">
        <v>3796</v>
      </c>
      <c r="C1795" s="31" t="s">
        <v>446</v>
      </c>
      <c r="D1795" s="31" t="s">
        <v>387</v>
      </c>
      <c r="E1795" s="36">
        <v>42236</v>
      </c>
      <c r="F1795" s="31" t="s">
        <v>3797</v>
      </c>
      <c r="G1795" s="32" t="s">
        <v>416</v>
      </c>
    </row>
    <row r="1796" spans="1:7" x14ac:dyDescent="0.35">
      <c r="A1796" s="30">
        <v>1678319</v>
      </c>
      <c r="B1796" s="31" t="s">
        <v>3798</v>
      </c>
      <c r="C1796" s="31" t="s">
        <v>916</v>
      </c>
      <c r="D1796" s="31" t="s">
        <v>426</v>
      </c>
      <c r="E1796" s="36">
        <v>42112</v>
      </c>
      <c r="F1796" s="31" t="s">
        <v>1730</v>
      </c>
      <c r="G1796" s="32" t="s">
        <v>375</v>
      </c>
    </row>
    <row r="1797" spans="1:7" x14ac:dyDescent="0.35">
      <c r="A1797" s="30">
        <v>1219548</v>
      </c>
      <c r="B1797" s="31" t="s">
        <v>3799</v>
      </c>
      <c r="C1797" s="31" t="s">
        <v>468</v>
      </c>
      <c r="D1797" s="31" t="s">
        <v>455</v>
      </c>
      <c r="E1797" s="36">
        <v>42178</v>
      </c>
      <c r="F1797" s="31" t="s">
        <v>3800</v>
      </c>
      <c r="G1797" s="32" t="s">
        <v>516</v>
      </c>
    </row>
    <row r="1798" spans="1:7" x14ac:dyDescent="0.35">
      <c r="A1798" s="30">
        <v>1274582</v>
      </c>
      <c r="B1798" s="31" t="s">
        <v>3801</v>
      </c>
      <c r="C1798" s="31" t="s">
        <v>511</v>
      </c>
      <c r="D1798" s="31" t="s">
        <v>368</v>
      </c>
      <c r="E1798" s="36">
        <v>42233</v>
      </c>
      <c r="F1798" s="31" t="s">
        <v>3802</v>
      </c>
      <c r="G1798" s="32" t="s">
        <v>492</v>
      </c>
    </row>
    <row r="1799" spans="1:7" x14ac:dyDescent="0.35">
      <c r="A1799" s="30">
        <v>1424820</v>
      </c>
      <c r="B1799" s="31" t="s">
        <v>3803</v>
      </c>
      <c r="C1799" s="31" t="s">
        <v>646</v>
      </c>
      <c r="D1799" s="31" t="s">
        <v>455</v>
      </c>
      <c r="E1799" s="36">
        <v>42177</v>
      </c>
      <c r="F1799" s="31" t="s">
        <v>3804</v>
      </c>
      <c r="G1799" s="32" t="s">
        <v>379</v>
      </c>
    </row>
    <row r="1800" spans="1:7" x14ac:dyDescent="0.35">
      <c r="A1800" s="30">
        <v>1541111</v>
      </c>
      <c r="B1800" s="31" t="s">
        <v>3805</v>
      </c>
      <c r="C1800" s="31" t="s">
        <v>916</v>
      </c>
      <c r="D1800" s="31" t="s">
        <v>392</v>
      </c>
      <c r="E1800" s="36">
        <v>42131</v>
      </c>
      <c r="F1800" s="31" t="s">
        <v>3806</v>
      </c>
      <c r="G1800" s="32" t="s">
        <v>576</v>
      </c>
    </row>
    <row r="1801" spans="1:7" x14ac:dyDescent="0.35">
      <c r="A1801" s="30">
        <v>1750013</v>
      </c>
      <c r="B1801" s="31" t="s">
        <v>3807</v>
      </c>
      <c r="C1801" s="31" t="s">
        <v>501</v>
      </c>
      <c r="D1801" s="31" t="s">
        <v>571</v>
      </c>
      <c r="E1801" s="36">
        <v>42309</v>
      </c>
      <c r="F1801" s="31" t="s">
        <v>3808</v>
      </c>
      <c r="G1801" s="32" t="s">
        <v>492</v>
      </c>
    </row>
    <row r="1802" spans="1:7" x14ac:dyDescent="0.35">
      <c r="A1802" s="30">
        <v>1306923</v>
      </c>
      <c r="B1802" s="31" t="s">
        <v>3809</v>
      </c>
      <c r="C1802" s="31" t="s">
        <v>471</v>
      </c>
      <c r="D1802" s="31" t="s">
        <v>455</v>
      </c>
      <c r="E1802" s="36">
        <v>42192</v>
      </c>
      <c r="F1802" s="31" t="s">
        <v>3810</v>
      </c>
      <c r="G1802" s="32" t="s">
        <v>576</v>
      </c>
    </row>
    <row r="1803" spans="1:7" x14ac:dyDescent="0.35">
      <c r="A1803" s="30">
        <v>1752455</v>
      </c>
      <c r="B1803" s="31" t="s">
        <v>3811</v>
      </c>
      <c r="C1803" s="31" t="s">
        <v>501</v>
      </c>
      <c r="D1803" s="31" t="s">
        <v>392</v>
      </c>
      <c r="E1803" s="36">
        <v>42341</v>
      </c>
      <c r="F1803" s="31" t="s">
        <v>3812</v>
      </c>
      <c r="G1803" s="32" t="s">
        <v>389</v>
      </c>
    </row>
    <row r="1804" spans="1:7" x14ac:dyDescent="0.35">
      <c r="A1804" s="30">
        <v>1675801</v>
      </c>
      <c r="B1804" s="31" t="s">
        <v>3813</v>
      </c>
      <c r="C1804" s="31" t="s">
        <v>581</v>
      </c>
      <c r="D1804" s="31" t="s">
        <v>392</v>
      </c>
      <c r="E1804" s="36">
        <v>42165</v>
      </c>
      <c r="F1804" s="31" t="s">
        <v>3814</v>
      </c>
      <c r="G1804" s="32" t="s">
        <v>516</v>
      </c>
    </row>
    <row r="1805" spans="1:7" x14ac:dyDescent="0.35">
      <c r="A1805" s="30">
        <v>1811208</v>
      </c>
      <c r="B1805" s="31" t="s">
        <v>3815</v>
      </c>
      <c r="C1805" s="31" t="s">
        <v>761</v>
      </c>
      <c r="D1805" s="31" t="s">
        <v>451</v>
      </c>
      <c r="E1805" s="36">
        <v>42333</v>
      </c>
      <c r="F1805" s="31" t="s">
        <v>3816</v>
      </c>
      <c r="G1805" s="32" t="s">
        <v>576</v>
      </c>
    </row>
    <row r="1806" spans="1:7" x14ac:dyDescent="0.35">
      <c r="A1806" s="30">
        <v>1632938</v>
      </c>
      <c r="B1806" s="31" t="s">
        <v>3817</v>
      </c>
      <c r="C1806" s="31" t="s">
        <v>511</v>
      </c>
      <c r="D1806" s="31" t="s">
        <v>464</v>
      </c>
      <c r="E1806" s="36">
        <v>42139</v>
      </c>
      <c r="F1806" s="31" t="s">
        <v>2335</v>
      </c>
      <c r="G1806" s="32" t="s">
        <v>403</v>
      </c>
    </row>
    <row r="1807" spans="1:7" x14ac:dyDescent="0.35">
      <c r="A1807" s="30">
        <v>1365597</v>
      </c>
      <c r="B1807" s="31" t="s">
        <v>3818</v>
      </c>
      <c r="C1807" s="31" t="s">
        <v>377</v>
      </c>
      <c r="D1807" s="31" t="s">
        <v>447</v>
      </c>
      <c r="E1807" s="36">
        <v>42224</v>
      </c>
      <c r="F1807" s="31" t="s">
        <v>3819</v>
      </c>
      <c r="G1807" s="32" t="s">
        <v>529</v>
      </c>
    </row>
    <row r="1808" spans="1:7" x14ac:dyDescent="0.35">
      <c r="A1808" s="30">
        <v>1500073</v>
      </c>
      <c r="B1808" s="31" t="s">
        <v>3820</v>
      </c>
      <c r="C1808" s="31" t="s">
        <v>418</v>
      </c>
      <c r="D1808" s="31" t="s">
        <v>368</v>
      </c>
      <c r="E1808" s="36">
        <v>42106</v>
      </c>
      <c r="F1808" s="31" t="s">
        <v>3821</v>
      </c>
      <c r="G1808" s="32" t="s">
        <v>576</v>
      </c>
    </row>
    <row r="1809" spans="1:7" x14ac:dyDescent="0.35">
      <c r="A1809" s="30">
        <v>1403525</v>
      </c>
      <c r="B1809" s="31" t="s">
        <v>3822</v>
      </c>
      <c r="C1809" s="31" t="s">
        <v>486</v>
      </c>
      <c r="D1809" s="31" t="s">
        <v>401</v>
      </c>
      <c r="E1809" s="36">
        <v>42315</v>
      </c>
      <c r="F1809" s="31" t="s">
        <v>3823</v>
      </c>
      <c r="G1809" s="32" t="s">
        <v>375</v>
      </c>
    </row>
    <row r="1810" spans="1:7" x14ac:dyDescent="0.35">
      <c r="A1810" s="30">
        <v>1884778</v>
      </c>
      <c r="B1810" s="31" t="s">
        <v>3824</v>
      </c>
      <c r="C1810" s="31" t="s">
        <v>556</v>
      </c>
      <c r="D1810" s="31" t="s">
        <v>406</v>
      </c>
      <c r="E1810" s="36">
        <v>42020</v>
      </c>
      <c r="F1810" s="31" t="s">
        <v>3825</v>
      </c>
      <c r="G1810" s="32" t="s">
        <v>495</v>
      </c>
    </row>
    <row r="1811" spans="1:7" x14ac:dyDescent="0.35">
      <c r="A1811" s="30">
        <v>1827682</v>
      </c>
      <c r="B1811" s="31" t="s">
        <v>3826</v>
      </c>
      <c r="C1811" s="31" t="s">
        <v>386</v>
      </c>
      <c r="D1811" s="31" t="s">
        <v>430</v>
      </c>
      <c r="E1811" s="36">
        <v>42142</v>
      </c>
      <c r="F1811" s="31" t="s">
        <v>3111</v>
      </c>
      <c r="G1811" s="32" t="s">
        <v>416</v>
      </c>
    </row>
    <row r="1812" spans="1:7" x14ac:dyDescent="0.35">
      <c r="A1812" s="30">
        <v>1692709</v>
      </c>
      <c r="B1812" s="31" t="s">
        <v>3827</v>
      </c>
      <c r="C1812" s="31" t="s">
        <v>501</v>
      </c>
      <c r="D1812" s="31" t="s">
        <v>410</v>
      </c>
      <c r="E1812" s="36">
        <v>42053</v>
      </c>
      <c r="F1812" s="31" t="s">
        <v>3828</v>
      </c>
      <c r="G1812" s="32" t="s">
        <v>384</v>
      </c>
    </row>
    <row r="1813" spans="1:7" x14ac:dyDescent="0.35">
      <c r="A1813" s="30">
        <v>1883461</v>
      </c>
      <c r="B1813" s="31" t="s">
        <v>3829</v>
      </c>
      <c r="C1813" s="31" t="s">
        <v>691</v>
      </c>
      <c r="D1813" s="31" t="s">
        <v>406</v>
      </c>
      <c r="E1813" s="36">
        <v>42198</v>
      </c>
      <c r="F1813" s="31" t="s">
        <v>3830</v>
      </c>
      <c r="G1813" s="32" t="s">
        <v>416</v>
      </c>
    </row>
    <row r="1814" spans="1:7" x14ac:dyDescent="0.35">
      <c r="A1814" s="30">
        <v>1570710</v>
      </c>
      <c r="B1814" s="31" t="s">
        <v>3831</v>
      </c>
      <c r="C1814" s="31" t="s">
        <v>1246</v>
      </c>
      <c r="D1814" s="31" t="s">
        <v>392</v>
      </c>
      <c r="E1814" s="36">
        <v>42030</v>
      </c>
      <c r="F1814" s="31" t="s">
        <v>3832</v>
      </c>
      <c r="G1814" s="32" t="s">
        <v>416</v>
      </c>
    </row>
    <row r="1815" spans="1:7" x14ac:dyDescent="0.35">
      <c r="A1815" s="30">
        <v>1745700</v>
      </c>
      <c r="B1815" s="31" t="s">
        <v>3833</v>
      </c>
      <c r="C1815" s="31" t="s">
        <v>787</v>
      </c>
      <c r="D1815" s="31" t="s">
        <v>406</v>
      </c>
      <c r="E1815" s="36">
        <v>42275</v>
      </c>
      <c r="F1815" s="31" t="s">
        <v>3834</v>
      </c>
      <c r="G1815" s="32" t="s">
        <v>428</v>
      </c>
    </row>
    <row r="1816" spans="1:7" x14ac:dyDescent="0.35">
      <c r="A1816" s="30">
        <v>1237319</v>
      </c>
      <c r="B1816" s="31" t="s">
        <v>3835</v>
      </c>
      <c r="C1816" s="31" t="s">
        <v>637</v>
      </c>
      <c r="D1816" s="31" t="s">
        <v>447</v>
      </c>
      <c r="E1816" s="36">
        <v>42010</v>
      </c>
      <c r="F1816" s="31" t="s">
        <v>3836</v>
      </c>
      <c r="G1816" s="32" t="s">
        <v>370</v>
      </c>
    </row>
    <row r="1817" spans="1:7" x14ac:dyDescent="0.35">
      <c r="A1817" s="30">
        <v>1467869</v>
      </c>
      <c r="B1817" s="31" t="s">
        <v>3837</v>
      </c>
      <c r="C1817" s="31" t="s">
        <v>497</v>
      </c>
      <c r="D1817" s="31" t="s">
        <v>406</v>
      </c>
      <c r="E1817" s="36">
        <v>42029</v>
      </c>
      <c r="F1817" s="31" t="s">
        <v>3838</v>
      </c>
      <c r="G1817" s="32" t="s">
        <v>389</v>
      </c>
    </row>
    <row r="1818" spans="1:7" x14ac:dyDescent="0.35">
      <c r="A1818" s="30">
        <v>1295683</v>
      </c>
      <c r="B1818" s="31" t="s">
        <v>3839</v>
      </c>
      <c r="C1818" s="31" t="s">
        <v>471</v>
      </c>
      <c r="D1818" s="31" t="s">
        <v>464</v>
      </c>
      <c r="E1818" s="36">
        <v>42078</v>
      </c>
      <c r="F1818" s="31" t="s">
        <v>3840</v>
      </c>
      <c r="G1818" s="32" t="s">
        <v>398</v>
      </c>
    </row>
    <row r="1819" spans="1:7" x14ac:dyDescent="0.35">
      <c r="A1819" s="30">
        <v>1253708</v>
      </c>
      <c r="B1819" s="31" t="s">
        <v>3841</v>
      </c>
      <c r="C1819" s="31" t="s">
        <v>480</v>
      </c>
      <c r="D1819" s="31" t="s">
        <v>498</v>
      </c>
      <c r="E1819" s="36">
        <v>42180</v>
      </c>
      <c r="F1819" s="31" t="s">
        <v>3842</v>
      </c>
      <c r="G1819" s="32" t="s">
        <v>428</v>
      </c>
    </row>
    <row r="1820" spans="1:7" x14ac:dyDescent="0.35">
      <c r="A1820" s="30">
        <v>1570258</v>
      </c>
      <c r="B1820" s="31" t="s">
        <v>3843</v>
      </c>
      <c r="C1820" s="31" t="s">
        <v>732</v>
      </c>
      <c r="D1820" s="31" t="s">
        <v>451</v>
      </c>
      <c r="E1820" s="36">
        <v>42093</v>
      </c>
      <c r="F1820" s="31" t="s">
        <v>3844</v>
      </c>
      <c r="G1820" s="32" t="s">
        <v>532</v>
      </c>
    </row>
    <row r="1821" spans="1:7" x14ac:dyDescent="0.35">
      <c r="A1821" s="30">
        <v>1748569</v>
      </c>
      <c r="B1821" s="31" t="s">
        <v>3845</v>
      </c>
      <c r="C1821" s="31" t="s">
        <v>450</v>
      </c>
      <c r="D1821" s="31" t="s">
        <v>455</v>
      </c>
      <c r="E1821" s="36">
        <v>42319</v>
      </c>
      <c r="F1821" s="31" t="s">
        <v>3846</v>
      </c>
      <c r="G1821" s="32" t="s">
        <v>532</v>
      </c>
    </row>
    <row r="1822" spans="1:7" x14ac:dyDescent="0.35">
      <c r="A1822" s="30">
        <v>1427281</v>
      </c>
      <c r="B1822" s="31" t="s">
        <v>3847</v>
      </c>
      <c r="C1822" s="31" t="s">
        <v>678</v>
      </c>
      <c r="D1822" s="31" t="s">
        <v>464</v>
      </c>
      <c r="E1822" s="36">
        <v>42187</v>
      </c>
      <c r="F1822" s="31" t="s">
        <v>3848</v>
      </c>
      <c r="G1822" s="32" t="s">
        <v>384</v>
      </c>
    </row>
    <row r="1823" spans="1:7" x14ac:dyDescent="0.35">
      <c r="A1823" s="30">
        <v>1318379</v>
      </c>
      <c r="B1823" s="31" t="s">
        <v>3849</v>
      </c>
      <c r="C1823" s="31" t="s">
        <v>722</v>
      </c>
      <c r="D1823" s="31" t="s">
        <v>382</v>
      </c>
      <c r="E1823" s="36">
        <v>42305</v>
      </c>
      <c r="F1823" s="31" t="s">
        <v>3850</v>
      </c>
      <c r="G1823" s="32" t="s">
        <v>389</v>
      </c>
    </row>
    <row r="1824" spans="1:7" x14ac:dyDescent="0.35">
      <c r="A1824" s="30">
        <v>1420666</v>
      </c>
      <c r="B1824" s="31" t="s">
        <v>3851</v>
      </c>
      <c r="C1824" s="31" t="s">
        <v>735</v>
      </c>
      <c r="D1824" s="31" t="s">
        <v>426</v>
      </c>
      <c r="E1824" s="36">
        <v>42126</v>
      </c>
      <c r="F1824" s="31" t="s">
        <v>2929</v>
      </c>
      <c r="G1824" s="32" t="s">
        <v>492</v>
      </c>
    </row>
    <row r="1825" spans="1:7" x14ac:dyDescent="0.35">
      <c r="A1825" s="30">
        <v>1253007</v>
      </c>
      <c r="B1825" s="31" t="s">
        <v>3852</v>
      </c>
      <c r="C1825" s="31" t="s">
        <v>965</v>
      </c>
      <c r="D1825" s="31" t="s">
        <v>401</v>
      </c>
      <c r="E1825" s="36">
        <v>42080</v>
      </c>
      <c r="F1825" s="31" t="s">
        <v>3853</v>
      </c>
      <c r="G1825" s="32" t="s">
        <v>370</v>
      </c>
    </row>
    <row r="1826" spans="1:7" x14ac:dyDescent="0.35">
      <c r="A1826" s="30">
        <v>1617238</v>
      </c>
      <c r="B1826" s="31" t="s">
        <v>3854</v>
      </c>
      <c r="C1826" s="31" t="s">
        <v>840</v>
      </c>
      <c r="D1826" s="31" t="s">
        <v>373</v>
      </c>
      <c r="E1826" s="36">
        <v>42361</v>
      </c>
      <c r="F1826" s="31" t="s">
        <v>2409</v>
      </c>
      <c r="G1826" s="32" t="s">
        <v>598</v>
      </c>
    </row>
    <row r="1827" spans="1:7" x14ac:dyDescent="0.35">
      <c r="A1827" s="30">
        <v>1296058</v>
      </c>
      <c r="B1827" s="31" t="s">
        <v>3855</v>
      </c>
      <c r="C1827" s="31" t="s">
        <v>418</v>
      </c>
      <c r="D1827" s="31" t="s">
        <v>401</v>
      </c>
      <c r="E1827" s="36">
        <v>42055</v>
      </c>
      <c r="F1827" s="31" t="s">
        <v>3856</v>
      </c>
      <c r="G1827" s="32" t="s">
        <v>384</v>
      </c>
    </row>
    <row r="1828" spans="1:7" x14ac:dyDescent="0.35">
      <c r="A1828" s="30">
        <v>1230230</v>
      </c>
      <c r="B1828" s="31" t="s">
        <v>3857</v>
      </c>
      <c r="C1828" s="31" t="s">
        <v>436</v>
      </c>
      <c r="D1828" s="31" t="s">
        <v>430</v>
      </c>
      <c r="E1828" s="36">
        <v>42336</v>
      </c>
      <c r="F1828" s="31" t="s">
        <v>3858</v>
      </c>
      <c r="G1828" s="32" t="s">
        <v>403</v>
      </c>
    </row>
    <row r="1829" spans="1:7" x14ac:dyDescent="0.35">
      <c r="A1829" s="30">
        <v>1538415</v>
      </c>
      <c r="B1829" s="31" t="s">
        <v>3859</v>
      </c>
      <c r="C1829" s="31" t="s">
        <v>381</v>
      </c>
      <c r="D1829" s="31" t="s">
        <v>373</v>
      </c>
      <c r="E1829" s="36">
        <v>42021</v>
      </c>
      <c r="F1829" s="31" t="s">
        <v>3860</v>
      </c>
      <c r="G1829" s="32" t="s">
        <v>412</v>
      </c>
    </row>
    <row r="1830" spans="1:7" x14ac:dyDescent="0.35">
      <c r="A1830" s="30">
        <v>1589882</v>
      </c>
      <c r="B1830" s="31" t="s">
        <v>3861</v>
      </c>
      <c r="C1830" s="31" t="s">
        <v>840</v>
      </c>
      <c r="D1830" s="31" t="s">
        <v>464</v>
      </c>
      <c r="E1830" s="36">
        <v>42018</v>
      </c>
      <c r="F1830" s="31" t="s">
        <v>3109</v>
      </c>
      <c r="G1830" s="32" t="s">
        <v>466</v>
      </c>
    </row>
    <row r="1831" spans="1:7" x14ac:dyDescent="0.35">
      <c r="A1831" s="30">
        <v>1850145</v>
      </c>
      <c r="B1831" s="31" t="s">
        <v>3862</v>
      </c>
      <c r="C1831" s="31" t="s">
        <v>1018</v>
      </c>
      <c r="D1831" s="31" t="s">
        <v>498</v>
      </c>
      <c r="E1831" s="36">
        <v>42268</v>
      </c>
      <c r="F1831" s="31" t="s">
        <v>3863</v>
      </c>
      <c r="G1831" s="32" t="s">
        <v>466</v>
      </c>
    </row>
    <row r="1832" spans="1:7" x14ac:dyDescent="0.35">
      <c r="A1832" s="30">
        <v>1499795</v>
      </c>
      <c r="B1832" s="31" t="s">
        <v>3864</v>
      </c>
      <c r="C1832" s="31" t="s">
        <v>655</v>
      </c>
      <c r="D1832" s="31" t="s">
        <v>464</v>
      </c>
      <c r="E1832" s="36">
        <v>42101</v>
      </c>
      <c r="F1832" s="31" t="s">
        <v>2411</v>
      </c>
      <c r="G1832" s="32" t="s">
        <v>598</v>
      </c>
    </row>
    <row r="1833" spans="1:7" x14ac:dyDescent="0.35">
      <c r="A1833" s="30">
        <v>1501265</v>
      </c>
      <c r="B1833" s="31" t="s">
        <v>3865</v>
      </c>
      <c r="C1833" s="31" t="s">
        <v>670</v>
      </c>
      <c r="D1833" s="31" t="s">
        <v>401</v>
      </c>
      <c r="E1833" s="36">
        <v>42158</v>
      </c>
      <c r="F1833" s="31" t="s">
        <v>3481</v>
      </c>
      <c r="G1833" s="32" t="s">
        <v>466</v>
      </c>
    </row>
    <row r="1834" spans="1:7" x14ac:dyDescent="0.35">
      <c r="A1834" s="30">
        <v>1317971</v>
      </c>
      <c r="B1834" s="31" t="s">
        <v>3866</v>
      </c>
      <c r="C1834" s="31" t="s">
        <v>439</v>
      </c>
      <c r="D1834" s="31" t="s">
        <v>382</v>
      </c>
      <c r="E1834" s="36">
        <v>42102</v>
      </c>
      <c r="F1834" s="31" t="s">
        <v>3867</v>
      </c>
      <c r="G1834" s="32" t="s">
        <v>598</v>
      </c>
    </row>
    <row r="1835" spans="1:7" x14ac:dyDescent="0.35">
      <c r="A1835" s="30">
        <v>1404570</v>
      </c>
      <c r="B1835" s="31" t="s">
        <v>3868</v>
      </c>
      <c r="C1835" s="31" t="s">
        <v>722</v>
      </c>
      <c r="D1835" s="31" t="s">
        <v>410</v>
      </c>
      <c r="E1835" s="36">
        <v>42008</v>
      </c>
      <c r="F1835" s="31" t="s">
        <v>1754</v>
      </c>
      <c r="G1835" s="32" t="s">
        <v>529</v>
      </c>
    </row>
    <row r="1836" spans="1:7" x14ac:dyDescent="0.35">
      <c r="A1836" s="30">
        <v>1875963</v>
      </c>
      <c r="B1836" s="31" t="s">
        <v>3869</v>
      </c>
      <c r="C1836" s="31" t="s">
        <v>752</v>
      </c>
      <c r="D1836" s="31" t="s">
        <v>406</v>
      </c>
      <c r="E1836" s="36">
        <v>42343</v>
      </c>
      <c r="F1836" s="31" t="s">
        <v>3870</v>
      </c>
      <c r="G1836" s="32" t="s">
        <v>403</v>
      </c>
    </row>
    <row r="1837" spans="1:7" x14ac:dyDescent="0.35">
      <c r="A1837" s="30">
        <v>1805452</v>
      </c>
      <c r="B1837" s="31" t="s">
        <v>3871</v>
      </c>
      <c r="C1837" s="31" t="s">
        <v>735</v>
      </c>
      <c r="D1837" s="31" t="s">
        <v>387</v>
      </c>
      <c r="E1837" s="36">
        <v>42061</v>
      </c>
      <c r="F1837" s="31" t="s">
        <v>3872</v>
      </c>
      <c r="G1837" s="32" t="s">
        <v>370</v>
      </c>
    </row>
    <row r="1838" spans="1:7" x14ac:dyDescent="0.35">
      <c r="A1838" s="30">
        <v>1458353</v>
      </c>
      <c r="B1838" s="31" t="s">
        <v>3873</v>
      </c>
      <c r="C1838" s="31" t="s">
        <v>716</v>
      </c>
      <c r="D1838" s="31" t="s">
        <v>447</v>
      </c>
      <c r="E1838" s="36">
        <v>42014</v>
      </c>
      <c r="F1838" s="31" t="s">
        <v>3874</v>
      </c>
      <c r="G1838" s="32" t="s">
        <v>379</v>
      </c>
    </row>
    <row r="1839" spans="1:7" x14ac:dyDescent="0.35">
      <c r="A1839" s="30">
        <v>1573166</v>
      </c>
      <c r="B1839" s="31" t="s">
        <v>3875</v>
      </c>
      <c r="C1839" s="31" t="s">
        <v>436</v>
      </c>
      <c r="D1839" s="31" t="s">
        <v>455</v>
      </c>
      <c r="E1839" s="36">
        <v>42224</v>
      </c>
      <c r="F1839" s="31" t="s">
        <v>2661</v>
      </c>
      <c r="G1839" s="32" t="s">
        <v>403</v>
      </c>
    </row>
    <row r="1840" spans="1:7" x14ac:dyDescent="0.35">
      <c r="A1840" s="30">
        <v>1440728</v>
      </c>
      <c r="B1840" s="31" t="s">
        <v>3876</v>
      </c>
      <c r="C1840" s="31" t="s">
        <v>889</v>
      </c>
      <c r="D1840" s="31" t="s">
        <v>410</v>
      </c>
      <c r="E1840" s="36">
        <v>42176</v>
      </c>
      <c r="F1840" s="31" t="s">
        <v>3877</v>
      </c>
      <c r="G1840" s="32" t="s">
        <v>441</v>
      </c>
    </row>
    <row r="1841" spans="1:7" x14ac:dyDescent="0.35">
      <c r="A1841" s="30">
        <v>1479312</v>
      </c>
      <c r="B1841" s="31" t="s">
        <v>3878</v>
      </c>
      <c r="C1841" s="31" t="s">
        <v>670</v>
      </c>
      <c r="D1841" s="31" t="s">
        <v>387</v>
      </c>
      <c r="E1841" s="36">
        <v>42334</v>
      </c>
      <c r="F1841" s="31" t="s">
        <v>1840</v>
      </c>
      <c r="G1841" s="32" t="s">
        <v>394</v>
      </c>
    </row>
    <row r="1842" spans="1:7" x14ac:dyDescent="0.35">
      <c r="A1842" s="30">
        <v>1602707</v>
      </c>
      <c r="B1842" s="31" t="s">
        <v>3879</v>
      </c>
      <c r="C1842" s="31" t="s">
        <v>787</v>
      </c>
      <c r="D1842" s="31" t="s">
        <v>382</v>
      </c>
      <c r="E1842" s="36">
        <v>42071</v>
      </c>
      <c r="F1842" s="31" t="s">
        <v>3443</v>
      </c>
      <c r="G1842" s="32" t="s">
        <v>394</v>
      </c>
    </row>
    <row r="1843" spans="1:7" x14ac:dyDescent="0.35">
      <c r="A1843" s="30">
        <v>1645031</v>
      </c>
      <c r="B1843" s="31" t="s">
        <v>3880</v>
      </c>
      <c r="C1843" s="31" t="s">
        <v>396</v>
      </c>
      <c r="D1843" s="31" t="s">
        <v>423</v>
      </c>
      <c r="E1843" s="36">
        <v>42269</v>
      </c>
      <c r="F1843" s="31" t="s">
        <v>3881</v>
      </c>
      <c r="G1843" s="32" t="s">
        <v>416</v>
      </c>
    </row>
    <row r="1844" spans="1:7" x14ac:dyDescent="0.35">
      <c r="A1844" s="30">
        <v>1372255</v>
      </c>
      <c r="B1844" s="31" t="s">
        <v>3882</v>
      </c>
      <c r="C1844" s="31" t="s">
        <v>640</v>
      </c>
      <c r="D1844" s="31" t="s">
        <v>464</v>
      </c>
      <c r="E1844" s="36">
        <v>42199</v>
      </c>
      <c r="F1844" s="31" t="s">
        <v>3883</v>
      </c>
      <c r="G1844" s="32" t="s">
        <v>444</v>
      </c>
    </row>
    <row r="1845" spans="1:7" x14ac:dyDescent="0.35">
      <c r="A1845" s="30">
        <v>1823707</v>
      </c>
      <c r="B1845" s="31" t="s">
        <v>3884</v>
      </c>
      <c r="C1845" s="31" t="s">
        <v>433</v>
      </c>
      <c r="D1845" s="31" t="s">
        <v>401</v>
      </c>
      <c r="E1845" s="36">
        <v>42153</v>
      </c>
      <c r="F1845" s="31" t="s">
        <v>3885</v>
      </c>
      <c r="G1845" s="32" t="s">
        <v>441</v>
      </c>
    </row>
    <row r="1846" spans="1:7" x14ac:dyDescent="0.35">
      <c r="A1846" s="30">
        <v>1401022</v>
      </c>
      <c r="B1846" s="31" t="s">
        <v>3886</v>
      </c>
      <c r="C1846" s="31" t="s">
        <v>965</v>
      </c>
      <c r="D1846" s="31" t="s">
        <v>426</v>
      </c>
      <c r="E1846" s="36">
        <v>42318</v>
      </c>
      <c r="F1846" s="31" t="s">
        <v>3887</v>
      </c>
      <c r="G1846" s="32" t="s">
        <v>495</v>
      </c>
    </row>
    <row r="1847" spans="1:7" x14ac:dyDescent="0.35">
      <c r="A1847" s="30">
        <v>1621706</v>
      </c>
      <c r="B1847" s="31" t="s">
        <v>3888</v>
      </c>
      <c r="C1847" s="31" t="s">
        <v>471</v>
      </c>
      <c r="D1847" s="31" t="s">
        <v>451</v>
      </c>
      <c r="E1847" s="36">
        <v>42056</v>
      </c>
      <c r="F1847" s="31" t="s">
        <v>2824</v>
      </c>
      <c r="G1847" s="32" t="s">
        <v>403</v>
      </c>
    </row>
    <row r="1848" spans="1:7" x14ac:dyDescent="0.35">
      <c r="A1848" s="30">
        <v>1862156</v>
      </c>
      <c r="B1848" s="31" t="s">
        <v>3889</v>
      </c>
      <c r="C1848" s="31" t="s">
        <v>367</v>
      </c>
      <c r="D1848" s="31" t="s">
        <v>464</v>
      </c>
      <c r="E1848" s="36">
        <v>42076</v>
      </c>
      <c r="F1848" s="31" t="s">
        <v>3890</v>
      </c>
      <c r="G1848" s="32" t="s">
        <v>441</v>
      </c>
    </row>
    <row r="1849" spans="1:7" x14ac:dyDescent="0.35">
      <c r="A1849" s="30">
        <v>1507522</v>
      </c>
      <c r="B1849" s="31" t="s">
        <v>3891</v>
      </c>
      <c r="C1849" s="31" t="s">
        <v>640</v>
      </c>
      <c r="D1849" s="31" t="s">
        <v>423</v>
      </c>
      <c r="E1849" s="36">
        <v>42088</v>
      </c>
      <c r="F1849" s="31" t="s">
        <v>3892</v>
      </c>
      <c r="G1849" s="32" t="s">
        <v>516</v>
      </c>
    </row>
    <row r="1850" spans="1:7" x14ac:dyDescent="0.35">
      <c r="A1850" s="30">
        <v>1692289</v>
      </c>
      <c r="B1850" s="31" t="s">
        <v>3893</v>
      </c>
      <c r="C1850" s="31" t="s">
        <v>611</v>
      </c>
      <c r="D1850" s="31" t="s">
        <v>406</v>
      </c>
      <c r="E1850" s="36">
        <v>42218</v>
      </c>
      <c r="F1850" s="31" t="s">
        <v>465</v>
      </c>
      <c r="G1850" s="32" t="s">
        <v>379</v>
      </c>
    </row>
    <row r="1851" spans="1:7" x14ac:dyDescent="0.35">
      <c r="A1851" s="30">
        <v>1614964</v>
      </c>
      <c r="B1851" s="31" t="s">
        <v>3894</v>
      </c>
      <c r="C1851" s="31" t="s">
        <v>896</v>
      </c>
      <c r="D1851" s="31" t="s">
        <v>487</v>
      </c>
      <c r="E1851" s="36">
        <v>42365</v>
      </c>
      <c r="F1851" s="31" t="s">
        <v>369</v>
      </c>
      <c r="G1851" s="32" t="s">
        <v>398</v>
      </c>
    </row>
    <row r="1852" spans="1:7" x14ac:dyDescent="0.35">
      <c r="A1852" s="30">
        <v>1309634</v>
      </c>
      <c r="B1852" s="31" t="s">
        <v>3895</v>
      </c>
      <c r="C1852" s="31" t="s">
        <v>460</v>
      </c>
      <c r="D1852" s="31" t="s">
        <v>571</v>
      </c>
      <c r="E1852" s="36">
        <v>42326</v>
      </c>
      <c r="F1852" s="31" t="s">
        <v>3896</v>
      </c>
      <c r="G1852" s="32" t="s">
        <v>598</v>
      </c>
    </row>
    <row r="1853" spans="1:7" x14ac:dyDescent="0.35">
      <c r="A1853" s="30">
        <v>1487900</v>
      </c>
      <c r="B1853" s="31" t="s">
        <v>3897</v>
      </c>
      <c r="C1853" s="31" t="s">
        <v>593</v>
      </c>
      <c r="D1853" s="31" t="s">
        <v>455</v>
      </c>
      <c r="E1853" s="36">
        <v>42270</v>
      </c>
      <c r="F1853" s="31" t="s">
        <v>3898</v>
      </c>
      <c r="G1853" s="32" t="s">
        <v>495</v>
      </c>
    </row>
    <row r="1854" spans="1:7" x14ac:dyDescent="0.35">
      <c r="A1854" s="30">
        <v>1709736</v>
      </c>
      <c r="B1854" s="31" t="s">
        <v>3899</v>
      </c>
      <c r="C1854" s="31" t="s">
        <v>716</v>
      </c>
      <c r="D1854" s="31" t="s">
        <v>382</v>
      </c>
      <c r="E1854" s="36">
        <v>42036</v>
      </c>
      <c r="F1854" s="31" t="s">
        <v>3900</v>
      </c>
      <c r="G1854" s="32" t="s">
        <v>444</v>
      </c>
    </row>
    <row r="1855" spans="1:7" x14ac:dyDescent="0.35">
      <c r="A1855" s="30">
        <v>1705595</v>
      </c>
      <c r="B1855" s="31" t="s">
        <v>3901</v>
      </c>
      <c r="C1855" s="31" t="s">
        <v>593</v>
      </c>
      <c r="D1855" s="31" t="s">
        <v>392</v>
      </c>
      <c r="E1855" s="36">
        <v>42260</v>
      </c>
      <c r="F1855" s="31" t="s">
        <v>3902</v>
      </c>
      <c r="G1855" s="32" t="s">
        <v>370</v>
      </c>
    </row>
    <row r="1856" spans="1:7" x14ac:dyDescent="0.35">
      <c r="A1856" s="30">
        <v>1777262</v>
      </c>
      <c r="B1856" s="31" t="s">
        <v>3903</v>
      </c>
      <c r="C1856" s="31" t="s">
        <v>396</v>
      </c>
      <c r="D1856" s="31" t="s">
        <v>487</v>
      </c>
      <c r="E1856" s="36">
        <v>42323</v>
      </c>
      <c r="F1856" s="31" t="s">
        <v>3904</v>
      </c>
      <c r="G1856" s="32" t="s">
        <v>416</v>
      </c>
    </row>
    <row r="1857" spans="1:7" x14ac:dyDescent="0.35">
      <c r="A1857" s="30">
        <v>1270908</v>
      </c>
      <c r="B1857" s="31" t="s">
        <v>3905</v>
      </c>
      <c r="C1857" s="31" t="s">
        <v>581</v>
      </c>
      <c r="D1857" s="31" t="s">
        <v>455</v>
      </c>
      <c r="E1857" s="36">
        <v>42237</v>
      </c>
      <c r="F1857" s="31" t="s">
        <v>950</v>
      </c>
      <c r="G1857" s="32" t="s">
        <v>444</v>
      </c>
    </row>
    <row r="1858" spans="1:7" x14ac:dyDescent="0.35">
      <c r="A1858" s="30">
        <v>1454777</v>
      </c>
      <c r="B1858" s="31" t="s">
        <v>3906</v>
      </c>
      <c r="C1858" s="31" t="s">
        <v>896</v>
      </c>
      <c r="D1858" s="31" t="s">
        <v>368</v>
      </c>
      <c r="E1858" s="36">
        <v>42122</v>
      </c>
      <c r="F1858" s="31" t="s">
        <v>3907</v>
      </c>
      <c r="G1858" s="32" t="s">
        <v>375</v>
      </c>
    </row>
    <row r="1859" spans="1:7" x14ac:dyDescent="0.35">
      <c r="A1859" s="30">
        <v>1668693</v>
      </c>
      <c r="B1859" s="31" t="s">
        <v>3908</v>
      </c>
      <c r="C1859" s="31" t="s">
        <v>596</v>
      </c>
      <c r="D1859" s="31" t="s">
        <v>571</v>
      </c>
      <c r="E1859" s="36">
        <v>42099</v>
      </c>
      <c r="F1859" s="31" t="s">
        <v>3909</v>
      </c>
      <c r="G1859" s="32" t="s">
        <v>428</v>
      </c>
    </row>
    <row r="1860" spans="1:7" x14ac:dyDescent="0.35">
      <c r="A1860" s="30">
        <v>1367492</v>
      </c>
      <c r="B1860" s="31" t="s">
        <v>3910</v>
      </c>
      <c r="C1860" s="31" t="s">
        <v>859</v>
      </c>
      <c r="D1860" s="31" t="s">
        <v>373</v>
      </c>
      <c r="E1860" s="36">
        <v>42070</v>
      </c>
      <c r="F1860" s="31" t="s">
        <v>3911</v>
      </c>
      <c r="G1860" s="32" t="s">
        <v>398</v>
      </c>
    </row>
    <row r="1861" spans="1:7" x14ac:dyDescent="0.35">
      <c r="A1861" s="30">
        <v>1472320</v>
      </c>
      <c r="B1861" s="31" t="s">
        <v>3912</v>
      </c>
      <c r="C1861" s="31" t="s">
        <v>980</v>
      </c>
      <c r="D1861" s="31" t="s">
        <v>426</v>
      </c>
      <c r="E1861" s="36">
        <v>42014</v>
      </c>
      <c r="F1861" s="31" t="s">
        <v>2545</v>
      </c>
      <c r="G1861" s="32" t="s">
        <v>370</v>
      </c>
    </row>
    <row r="1862" spans="1:7" x14ac:dyDescent="0.35">
      <c r="A1862" s="30">
        <v>1427895</v>
      </c>
      <c r="B1862" s="31" t="s">
        <v>3913</v>
      </c>
      <c r="C1862" s="31" t="s">
        <v>1026</v>
      </c>
      <c r="D1862" s="31" t="s">
        <v>401</v>
      </c>
      <c r="E1862" s="36">
        <v>42268</v>
      </c>
      <c r="F1862" s="31" t="s">
        <v>3914</v>
      </c>
      <c r="G1862" s="32" t="s">
        <v>389</v>
      </c>
    </row>
    <row r="1863" spans="1:7" x14ac:dyDescent="0.35">
      <c r="A1863" s="30">
        <v>1213741</v>
      </c>
      <c r="B1863" s="31" t="s">
        <v>3915</v>
      </c>
      <c r="C1863" s="31" t="s">
        <v>538</v>
      </c>
      <c r="D1863" s="31" t="s">
        <v>451</v>
      </c>
      <c r="E1863" s="36">
        <v>42204</v>
      </c>
      <c r="F1863" s="31" t="s">
        <v>1711</v>
      </c>
      <c r="G1863" s="32" t="s">
        <v>412</v>
      </c>
    </row>
    <row r="1864" spans="1:7" x14ac:dyDescent="0.35">
      <c r="A1864" s="30">
        <v>1545400</v>
      </c>
      <c r="B1864" s="31" t="s">
        <v>3916</v>
      </c>
      <c r="C1864" s="31" t="s">
        <v>506</v>
      </c>
      <c r="D1864" s="31" t="s">
        <v>571</v>
      </c>
      <c r="E1864" s="36">
        <v>42028</v>
      </c>
      <c r="F1864" s="31" t="s">
        <v>3917</v>
      </c>
      <c r="G1864" s="32" t="s">
        <v>444</v>
      </c>
    </row>
    <row r="1865" spans="1:7" x14ac:dyDescent="0.35">
      <c r="A1865" s="30">
        <v>1877067</v>
      </c>
      <c r="B1865" s="31" t="s">
        <v>3918</v>
      </c>
      <c r="C1865" s="31" t="s">
        <v>559</v>
      </c>
      <c r="D1865" s="31" t="s">
        <v>423</v>
      </c>
      <c r="E1865" s="36">
        <v>42302</v>
      </c>
      <c r="F1865" s="31" t="s">
        <v>3316</v>
      </c>
      <c r="G1865" s="32" t="s">
        <v>420</v>
      </c>
    </row>
    <row r="1866" spans="1:7" x14ac:dyDescent="0.35">
      <c r="A1866" s="30">
        <v>1884748</v>
      </c>
      <c r="B1866" s="31" t="s">
        <v>3919</v>
      </c>
      <c r="C1866" s="31" t="s">
        <v>637</v>
      </c>
      <c r="D1866" s="31" t="s">
        <v>430</v>
      </c>
      <c r="E1866" s="36">
        <v>42175</v>
      </c>
      <c r="F1866" s="31" t="s">
        <v>3920</v>
      </c>
      <c r="G1866" s="32" t="s">
        <v>529</v>
      </c>
    </row>
    <row r="1867" spans="1:7" x14ac:dyDescent="0.35">
      <c r="A1867" s="30">
        <v>1400365</v>
      </c>
      <c r="B1867" s="31" t="s">
        <v>3921</v>
      </c>
      <c r="C1867" s="31" t="s">
        <v>514</v>
      </c>
      <c r="D1867" s="31" t="s">
        <v>447</v>
      </c>
      <c r="E1867" s="36">
        <v>42116</v>
      </c>
      <c r="F1867" s="31" t="s">
        <v>3922</v>
      </c>
      <c r="G1867" s="32" t="s">
        <v>532</v>
      </c>
    </row>
    <row r="1868" spans="1:7" x14ac:dyDescent="0.35">
      <c r="A1868" s="30">
        <v>1768782</v>
      </c>
      <c r="B1868" s="31" t="s">
        <v>3923</v>
      </c>
      <c r="C1868" s="31" t="s">
        <v>588</v>
      </c>
      <c r="D1868" s="31" t="s">
        <v>455</v>
      </c>
      <c r="E1868" s="36">
        <v>42203</v>
      </c>
      <c r="F1868" s="31" t="s">
        <v>2022</v>
      </c>
      <c r="G1868" s="32" t="s">
        <v>365</v>
      </c>
    </row>
    <row r="1869" spans="1:7" x14ac:dyDescent="0.35">
      <c r="A1869" s="30">
        <v>1342730</v>
      </c>
      <c r="B1869" s="31" t="s">
        <v>3924</v>
      </c>
      <c r="C1869" s="31" t="s">
        <v>527</v>
      </c>
      <c r="D1869" s="31" t="s">
        <v>571</v>
      </c>
      <c r="E1869" s="36">
        <v>42235</v>
      </c>
      <c r="F1869" s="31" t="s">
        <v>3925</v>
      </c>
      <c r="G1869" s="32" t="s">
        <v>420</v>
      </c>
    </row>
    <row r="1870" spans="1:7" x14ac:dyDescent="0.35">
      <c r="A1870" s="30">
        <v>1412322</v>
      </c>
      <c r="B1870" s="31" t="s">
        <v>3926</v>
      </c>
      <c r="C1870" s="31" t="s">
        <v>705</v>
      </c>
      <c r="D1870" s="31" t="s">
        <v>392</v>
      </c>
      <c r="E1870" s="36">
        <v>42268</v>
      </c>
      <c r="F1870" s="31" t="s">
        <v>1003</v>
      </c>
      <c r="G1870" s="32" t="s">
        <v>375</v>
      </c>
    </row>
    <row r="1871" spans="1:7" x14ac:dyDescent="0.35">
      <c r="A1871" s="30">
        <v>1236488</v>
      </c>
      <c r="B1871" s="31" t="s">
        <v>3927</v>
      </c>
      <c r="C1871" s="31" t="s">
        <v>559</v>
      </c>
      <c r="D1871" s="31" t="s">
        <v>451</v>
      </c>
      <c r="E1871" s="36">
        <v>42192</v>
      </c>
      <c r="F1871" s="31" t="s">
        <v>3928</v>
      </c>
      <c r="G1871" s="32" t="s">
        <v>428</v>
      </c>
    </row>
    <row r="1872" spans="1:7" x14ac:dyDescent="0.35">
      <c r="A1872" s="30">
        <v>1603515</v>
      </c>
      <c r="B1872" s="31" t="s">
        <v>3929</v>
      </c>
      <c r="C1872" s="31" t="s">
        <v>391</v>
      </c>
      <c r="D1872" s="31" t="s">
        <v>430</v>
      </c>
      <c r="E1872" s="36">
        <v>42138</v>
      </c>
      <c r="F1872" s="31" t="s">
        <v>3930</v>
      </c>
      <c r="G1872" s="32" t="s">
        <v>384</v>
      </c>
    </row>
    <row r="1873" spans="1:7" x14ac:dyDescent="0.35">
      <c r="A1873" s="30">
        <v>1511262</v>
      </c>
      <c r="B1873" s="31" t="s">
        <v>3931</v>
      </c>
      <c r="C1873" s="31" t="s">
        <v>611</v>
      </c>
      <c r="D1873" s="31" t="s">
        <v>406</v>
      </c>
      <c r="E1873" s="36">
        <v>42311</v>
      </c>
      <c r="F1873" s="31" t="s">
        <v>862</v>
      </c>
      <c r="G1873" s="32" t="s">
        <v>495</v>
      </c>
    </row>
    <row r="1874" spans="1:7" x14ac:dyDescent="0.35">
      <c r="A1874" s="30">
        <v>1762171</v>
      </c>
      <c r="B1874" s="31" t="s">
        <v>3932</v>
      </c>
      <c r="C1874" s="31" t="s">
        <v>1485</v>
      </c>
      <c r="D1874" s="31" t="s">
        <v>455</v>
      </c>
      <c r="E1874" s="36">
        <v>42256</v>
      </c>
      <c r="F1874" s="31" t="s">
        <v>3933</v>
      </c>
      <c r="G1874" s="32" t="s">
        <v>598</v>
      </c>
    </row>
    <row r="1875" spans="1:7" x14ac:dyDescent="0.35">
      <c r="A1875" s="30">
        <v>1687522</v>
      </c>
      <c r="B1875" s="31" t="s">
        <v>3934</v>
      </c>
      <c r="C1875" s="31" t="s">
        <v>381</v>
      </c>
      <c r="D1875" s="31" t="s">
        <v>363</v>
      </c>
      <c r="E1875" s="36">
        <v>42338</v>
      </c>
      <c r="F1875" s="31" t="s">
        <v>3935</v>
      </c>
      <c r="G1875" s="32" t="s">
        <v>398</v>
      </c>
    </row>
    <row r="1876" spans="1:7" x14ac:dyDescent="0.35">
      <c r="A1876" s="30">
        <v>1218122</v>
      </c>
      <c r="B1876" s="31" t="s">
        <v>3936</v>
      </c>
      <c r="C1876" s="31" t="s">
        <v>705</v>
      </c>
      <c r="D1876" s="31" t="s">
        <v>464</v>
      </c>
      <c r="E1876" s="36">
        <v>42064</v>
      </c>
      <c r="F1876" s="31" t="s">
        <v>3937</v>
      </c>
      <c r="G1876" s="32" t="s">
        <v>412</v>
      </c>
    </row>
    <row r="1877" spans="1:7" x14ac:dyDescent="0.35">
      <c r="A1877" s="30">
        <v>1865703</v>
      </c>
      <c r="B1877" s="31" t="s">
        <v>3938</v>
      </c>
      <c r="C1877" s="31" t="s">
        <v>547</v>
      </c>
      <c r="D1877" s="31" t="s">
        <v>451</v>
      </c>
      <c r="E1877" s="36">
        <v>42079</v>
      </c>
      <c r="F1877" s="31" t="s">
        <v>1568</v>
      </c>
      <c r="G1877" s="32" t="s">
        <v>441</v>
      </c>
    </row>
    <row r="1878" spans="1:7" x14ac:dyDescent="0.35">
      <c r="A1878" s="30">
        <v>1826843</v>
      </c>
      <c r="B1878" s="31" t="s">
        <v>3939</v>
      </c>
      <c r="C1878" s="31" t="s">
        <v>1485</v>
      </c>
      <c r="D1878" s="31" t="s">
        <v>392</v>
      </c>
      <c r="E1878" s="36">
        <v>42241</v>
      </c>
      <c r="F1878" s="31" t="s">
        <v>3940</v>
      </c>
      <c r="G1878" s="32" t="s">
        <v>365</v>
      </c>
    </row>
    <row r="1879" spans="1:7" x14ac:dyDescent="0.35">
      <c r="A1879" s="30">
        <v>1424951</v>
      </c>
      <c r="B1879" s="31" t="s">
        <v>3941</v>
      </c>
      <c r="C1879" s="31" t="s">
        <v>460</v>
      </c>
      <c r="D1879" s="31" t="s">
        <v>464</v>
      </c>
      <c r="E1879" s="36">
        <v>42122</v>
      </c>
      <c r="F1879" s="31" t="s">
        <v>3942</v>
      </c>
      <c r="G1879" s="32" t="s">
        <v>375</v>
      </c>
    </row>
    <row r="1880" spans="1:7" x14ac:dyDescent="0.35">
      <c r="A1880" s="30">
        <v>1270170</v>
      </c>
      <c r="B1880" s="31" t="s">
        <v>3943</v>
      </c>
      <c r="C1880" s="31" t="s">
        <v>581</v>
      </c>
      <c r="D1880" s="31" t="s">
        <v>382</v>
      </c>
      <c r="E1880" s="36">
        <v>42138</v>
      </c>
      <c r="F1880" s="31" t="s">
        <v>1115</v>
      </c>
      <c r="G1880" s="32" t="s">
        <v>389</v>
      </c>
    </row>
    <row r="1881" spans="1:7" x14ac:dyDescent="0.35">
      <c r="A1881" s="30">
        <v>1438355</v>
      </c>
      <c r="B1881" s="31" t="s">
        <v>3944</v>
      </c>
      <c r="C1881" s="31" t="s">
        <v>514</v>
      </c>
      <c r="D1881" s="31" t="s">
        <v>423</v>
      </c>
      <c r="E1881" s="36">
        <v>42332</v>
      </c>
      <c r="F1881" s="31" t="s">
        <v>3945</v>
      </c>
      <c r="G1881" s="32" t="s">
        <v>370</v>
      </c>
    </row>
    <row r="1882" spans="1:7" x14ac:dyDescent="0.35">
      <c r="A1882" s="30">
        <v>1654881</v>
      </c>
      <c r="B1882" s="31" t="s">
        <v>3946</v>
      </c>
      <c r="C1882" s="31" t="s">
        <v>980</v>
      </c>
      <c r="D1882" s="31" t="s">
        <v>392</v>
      </c>
      <c r="E1882" s="36">
        <v>42175</v>
      </c>
      <c r="F1882" s="31" t="s">
        <v>3947</v>
      </c>
      <c r="G1882" s="32" t="s">
        <v>394</v>
      </c>
    </row>
    <row r="1883" spans="1:7" x14ac:dyDescent="0.35">
      <c r="A1883" s="30">
        <v>1744461</v>
      </c>
      <c r="B1883" s="31" t="s">
        <v>3948</v>
      </c>
      <c r="C1883" s="31" t="s">
        <v>386</v>
      </c>
      <c r="D1883" s="31" t="s">
        <v>498</v>
      </c>
      <c r="E1883" s="36">
        <v>42274</v>
      </c>
      <c r="F1883" s="31" t="s">
        <v>3949</v>
      </c>
      <c r="G1883" s="32" t="s">
        <v>375</v>
      </c>
    </row>
    <row r="1884" spans="1:7" x14ac:dyDescent="0.35">
      <c r="A1884" s="30">
        <v>1820554</v>
      </c>
      <c r="B1884" s="31" t="s">
        <v>3950</v>
      </c>
      <c r="C1884" s="31" t="s">
        <v>490</v>
      </c>
      <c r="D1884" s="31" t="s">
        <v>387</v>
      </c>
      <c r="E1884" s="36">
        <v>42315</v>
      </c>
      <c r="F1884" s="31" t="s">
        <v>3951</v>
      </c>
      <c r="G1884" s="32" t="s">
        <v>492</v>
      </c>
    </row>
    <row r="1885" spans="1:7" x14ac:dyDescent="0.35">
      <c r="A1885" s="30">
        <v>1824656</v>
      </c>
      <c r="B1885" s="31" t="s">
        <v>3952</v>
      </c>
      <c r="C1885" s="31" t="s">
        <v>511</v>
      </c>
      <c r="D1885" s="31" t="s">
        <v>430</v>
      </c>
      <c r="E1885" s="36">
        <v>42012</v>
      </c>
      <c r="F1885" s="31" t="s">
        <v>3953</v>
      </c>
      <c r="G1885" s="32" t="s">
        <v>365</v>
      </c>
    </row>
    <row r="1886" spans="1:7" x14ac:dyDescent="0.35">
      <c r="A1886" s="30">
        <v>1612179</v>
      </c>
      <c r="B1886" s="31" t="s">
        <v>3954</v>
      </c>
      <c r="C1886" s="31" t="s">
        <v>454</v>
      </c>
      <c r="D1886" s="31" t="s">
        <v>401</v>
      </c>
      <c r="E1886" s="36">
        <v>42051</v>
      </c>
      <c r="F1886" s="31" t="s">
        <v>2837</v>
      </c>
      <c r="G1886" s="32" t="s">
        <v>389</v>
      </c>
    </row>
    <row r="1887" spans="1:7" x14ac:dyDescent="0.35">
      <c r="A1887" s="30">
        <v>1670952</v>
      </c>
      <c r="B1887" s="31" t="s">
        <v>3955</v>
      </c>
      <c r="C1887" s="31" t="s">
        <v>422</v>
      </c>
      <c r="D1887" s="31" t="s">
        <v>363</v>
      </c>
      <c r="E1887" s="36">
        <v>42080</v>
      </c>
      <c r="F1887" s="31" t="s">
        <v>3956</v>
      </c>
      <c r="G1887" s="32" t="s">
        <v>379</v>
      </c>
    </row>
    <row r="1888" spans="1:7" x14ac:dyDescent="0.35">
      <c r="A1888" s="30">
        <v>1208758</v>
      </c>
      <c r="B1888" s="31" t="s">
        <v>3957</v>
      </c>
      <c r="C1888" s="31" t="s">
        <v>643</v>
      </c>
      <c r="D1888" s="31" t="s">
        <v>464</v>
      </c>
      <c r="E1888" s="36">
        <v>42252</v>
      </c>
      <c r="F1888" s="31" t="s">
        <v>3958</v>
      </c>
      <c r="G1888" s="32" t="s">
        <v>516</v>
      </c>
    </row>
    <row r="1889" spans="1:7" x14ac:dyDescent="0.35">
      <c r="A1889" s="30">
        <v>1802478</v>
      </c>
      <c r="B1889" s="31" t="s">
        <v>3959</v>
      </c>
      <c r="C1889" s="31" t="s">
        <v>1040</v>
      </c>
      <c r="D1889" s="31" t="s">
        <v>464</v>
      </c>
      <c r="E1889" s="36">
        <v>42071</v>
      </c>
      <c r="F1889" s="31" t="s">
        <v>3960</v>
      </c>
      <c r="G1889" s="32" t="s">
        <v>444</v>
      </c>
    </row>
    <row r="1890" spans="1:7" x14ac:dyDescent="0.35">
      <c r="A1890" s="30">
        <v>1633232</v>
      </c>
      <c r="B1890" s="31" t="s">
        <v>3961</v>
      </c>
      <c r="C1890" s="31" t="s">
        <v>490</v>
      </c>
      <c r="D1890" s="31" t="s">
        <v>401</v>
      </c>
      <c r="E1890" s="36">
        <v>42013</v>
      </c>
      <c r="F1890" s="31" t="s">
        <v>3962</v>
      </c>
      <c r="G1890" s="32" t="s">
        <v>598</v>
      </c>
    </row>
    <row r="1891" spans="1:7" x14ac:dyDescent="0.35">
      <c r="A1891" s="30">
        <v>1846473</v>
      </c>
      <c r="B1891" s="31" t="s">
        <v>3963</v>
      </c>
      <c r="C1891" s="31" t="s">
        <v>686</v>
      </c>
      <c r="D1891" s="31" t="s">
        <v>423</v>
      </c>
      <c r="E1891" s="36">
        <v>42309</v>
      </c>
      <c r="F1891" s="31" t="s">
        <v>3964</v>
      </c>
      <c r="G1891" s="32" t="s">
        <v>444</v>
      </c>
    </row>
    <row r="1892" spans="1:7" x14ac:dyDescent="0.35">
      <c r="A1892" s="30">
        <v>1217168</v>
      </c>
      <c r="B1892" s="31" t="s">
        <v>3965</v>
      </c>
      <c r="C1892" s="31" t="s">
        <v>405</v>
      </c>
      <c r="D1892" s="31" t="s">
        <v>451</v>
      </c>
      <c r="E1892" s="36">
        <v>42253</v>
      </c>
      <c r="F1892" s="31" t="s">
        <v>3966</v>
      </c>
      <c r="G1892" s="32" t="s">
        <v>394</v>
      </c>
    </row>
    <row r="1893" spans="1:7" x14ac:dyDescent="0.35">
      <c r="A1893" s="30">
        <v>1493523</v>
      </c>
      <c r="B1893" s="31" t="s">
        <v>3967</v>
      </c>
      <c r="C1893" s="31" t="s">
        <v>686</v>
      </c>
      <c r="D1893" s="31" t="s">
        <v>451</v>
      </c>
      <c r="E1893" s="36">
        <v>42108</v>
      </c>
      <c r="F1893" s="31" t="s">
        <v>3968</v>
      </c>
      <c r="G1893" s="32" t="s">
        <v>576</v>
      </c>
    </row>
    <row r="1894" spans="1:7" x14ac:dyDescent="0.35">
      <c r="A1894" s="30">
        <v>1333007</v>
      </c>
      <c r="B1894" s="31" t="s">
        <v>3969</v>
      </c>
      <c r="C1894" s="31" t="s">
        <v>450</v>
      </c>
      <c r="D1894" s="31" t="s">
        <v>426</v>
      </c>
      <c r="E1894" s="36">
        <v>42102</v>
      </c>
      <c r="F1894" s="31" t="s">
        <v>1188</v>
      </c>
      <c r="G1894" s="32" t="s">
        <v>379</v>
      </c>
    </row>
    <row r="1895" spans="1:7" x14ac:dyDescent="0.35">
      <c r="A1895" s="30">
        <v>1506823</v>
      </c>
      <c r="B1895" s="31" t="s">
        <v>3970</v>
      </c>
      <c r="C1895" s="31" t="s">
        <v>646</v>
      </c>
      <c r="D1895" s="31" t="s">
        <v>382</v>
      </c>
      <c r="E1895" s="36">
        <v>42319</v>
      </c>
      <c r="F1895" s="31" t="s">
        <v>3971</v>
      </c>
      <c r="G1895" s="32" t="s">
        <v>495</v>
      </c>
    </row>
    <row r="1896" spans="1:7" x14ac:dyDescent="0.35">
      <c r="A1896" s="30">
        <v>1656668</v>
      </c>
      <c r="B1896" s="31" t="s">
        <v>3972</v>
      </c>
      <c r="C1896" s="31" t="s">
        <v>596</v>
      </c>
      <c r="D1896" s="31" t="s">
        <v>363</v>
      </c>
      <c r="E1896" s="36">
        <v>42248</v>
      </c>
      <c r="F1896" s="31" t="s">
        <v>3973</v>
      </c>
      <c r="G1896" s="32" t="s">
        <v>466</v>
      </c>
    </row>
    <row r="1897" spans="1:7" x14ac:dyDescent="0.35">
      <c r="A1897" s="30">
        <v>1863649</v>
      </c>
      <c r="B1897" s="31" t="s">
        <v>3974</v>
      </c>
      <c r="C1897" s="31" t="s">
        <v>670</v>
      </c>
      <c r="D1897" s="31" t="s">
        <v>401</v>
      </c>
      <c r="E1897" s="36">
        <v>42116</v>
      </c>
      <c r="F1897" s="31" t="s">
        <v>3975</v>
      </c>
      <c r="G1897" s="32" t="s">
        <v>370</v>
      </c>
    </row>
    <row r="1898" spans="1:7" x14ac:dyDescent="0.35">
      <c r="A1898" s="30">
        <v>1564902</v>
      </c>
      <c r="B1898" s="31" t="s">
        <v>3976</v>
      </c>
      <c r="C1898" s="31" t="s">
        <v>547</v>
      </c>
      <c r="D1898" s="31" t="s">
        <v>387</v>
      </c>
      <c r="E1898" s="36">
        <v>42038</v>
      </c>
      <c r="F1898" s="31" t="s">
        <v>3977</v>
      </c>
      <c r="G1898" s="32" t="s">
        <v>516</v>
      </c>
    </row>
    <row r="1899" spans="1:7" x14ac:dyDescent="0.35">
      <c r="A1899" s="30">
        <v>1773255</v>
      </c>
      <c r="B1899" s="31" t="s">
        <v>3978</v>
      </c>
      <c r="C1899" s="31" t="s">
        <v>868</v>
      </c>
      <c r="D1899" s="31" t="s">
        <v>387</v>
      </c>
      <c r="E1899" s="36">
        <v>42272</v>
      </c>
      <c r="F1899" s="31" t="s">
        <v>3979</v>
      </c>
      <c r="G1899" s="32" t="s">
        <v>370</v>
      </c>
    </row>
    <row r="1900" spans="1:7" x14ac:dyDescent="0.35">
      <c r="A1900" s="30">
        <v>1761283</v>
      </c>
      <c r="B1900" s="31" t="s">
        <v>3980</v>
      </c>
      <c r="C1900" s="31" t="s">
        <v>433</v>
      </c>
      <c r="D1900" s="31" t="s">
        <v>447</v>
      </c>
      <c r="E1900" s="36">
        <v>42148</v>
      </c>
      <c r="F1900" s="31" t="s">
        <v>609</v>
      </c>
      <c r="G1900" s="32" t="s">
        <v>403</v>
      </c>
    </row>
    <row r="1901" spans="1:7" x14ac:dyDescent="0.35">
      <c r="A1901" s="30">
        <v>1255746</v>
      </c>
      <c r="B1901" s="31" t="s">
        <v>3981</v>
      </c>
      <c r="C1901" s="31" t="s">
        <v>678</v>
      </c>
      <c r="D1901" s="31" t="s">
        <v>410</v>
      </c>
      <c r="E1901" s="36">
        <v>42114</v>
      </c>
      <c r="F1901" s="31" t="s">
        <v>3982</v>
      </c>
      <c r="G1901" s="32" t="s">
        <v>516</v>
      </c>
    </row>
    <row r="1902" spans="1:7" x14ac:dyDescent="0.35">
      <c r="A1902" s="30">
        <v>1461270</v>
      </c>
      <c r="B1902" s="31" t="s">
        <v>3983</v>
      </c>
      <c r="C1902" s="31" t="s">
        <v>719</v>
      </c>
      <c r="D1902" s="31" t="s">
        <v>464</v>
      </c>
      <c r="E1902" s="36">
        <v>42120</v>
      </c>
      <c r="F1902" s="31" t="s">
        <v>3984</v>
      </c>
      <c r="G1902" s="32" t="s">
        <v>398</v>
      </c>
    </row>
    <row r="1903" spans="1:7" x14ac:dyDescent="0.35">
      <c r="A1903" s="30">
        <v>1230604</v>
      </c>
      <c r="B1903" s="31" t="s">
        <v>3985</v>
      </c>
      <c r="C1903" s="31" t="s">
        <v>477</v>
      </c>
      <c r="D1903" s="31" t="s">
        <v>464</v>
      </c>
      <c r="E1903" s="36">
        <v>42358</v>
      </c>
      <c r="F1903" s="31" t="s">
        <v>3986</v>
      </c>
      <c r="G1903" s="32" t="s">
        <v>444</v>
      </c>
    </row>
    <row r="1904" spans="1:7" x14ac:dyDescent="0.35">
      <c r="A1904" s="30">
        <v>1772279</v>
      </c>
      <c r="B1904" s="31" t="s">
        <v>3987</v>
      </c>
      <c r="C1904" s="31" t="s">
        <v>1021</v>
      </c>
      <c r="D1904" s="31" t="s">
        <v>447</v>
      </c>
      <c r="E1904" s="36">
        <v>42202</v>
      </c>
      <c r="F1904" s="31" t="s">
        <v>2470</v>
      </c>
      <c r="G1904" s="32" t="s">
        <v>379</v>
      </c>
    </row>
    <row r="1905" spans="1:7" x14ac:dyDescent="0.35">
      <c r="A1905" s="30">
        <v>1733072</v>
      </c>
      <c r="B1905" s="31" t="s">
        <v>3988</v>
      </c>
      <c r="C1905" s="31" t="s">
        <v>611</v>
      </c>
      <c r="D1905" s="31" t="s">
        <v>487</v>
      </c>
      <c r="E1905" s="36">
        <v>42343</v>
      </c>
      <c r="F1905" s="31" t="s">
        <v>3989</v>
      </c>
      <c r="G1905" s="32" t="s">
        <v>412</v>
      </c>
    </row>
    <row r="1906" spans="1:7" x14ac:dyDescent="0.35">
      <c r="A1906" s="30">
        <v>1333558</v>
      </c>
      <c r="B1906" s="31" t="s">
        <v>3990</v>
      </c>
      <c r="C1906" s="31" t="s">
        <v>506</v>
      </c>
      <c r="D1906" s="31" t="s">
        <v>464</v>
      </c>
      <c r="E1906" s="36">
        <v>42345</v>
      </c>
      <c r="F1906" s="31" t="s">
        <v>3863</v>
      </c>
      <c r="G1906" s="32" t="s">
        <v>420</v>
      </c>
    </row>
    <row r="1907" spans="1:7" x14ac:dyDescent="0.35">
      <c r="A1907" s="30">
        <v>1651607</v>
      </c>
      <c r="B1907" s="31" t="s">
        <v>3991</v>
      </c>
      <c r="C1907" s="31" t="s">
        <v>377</v>
      </c>
      <c r="D1907" s="31" t="s">
        <v>368</v>
      </c>
      <c r="E1907" s="36">
        <v>42046</v>
      </c>
      <c r="F1907" s="31" t="s">
        <v>3992</v>
      </c>
      <c r="G1907" s="32" t="s">
        <v>365</v>
      </c>
    </row>
    <row r="1908" spans="1:7" x14ac:dyDescent="0.35">
      <c r="A1908" s="30">
        <v>1721558</v>
      </c>
      <c r="B1908" s="31" t="s">
        <v>3993</v>
      </c>
      <c r="C1908" s="31" t="s">
        <v>805</v>
      </c>
      <c r="D1908" s="31" t="s">
        <v>406</v>
      </c>
      <c r="E1908" s="36">
        <v>42320</v>
      </c>
      <c r="F1908" s="31" t="s">
        <v>3994</v>
      </c>
      <c r="G1908" s="32" t="s">
        <v>403</v>
      </c>
    </row>
    <row r="1909" spans="1:7" x14ac:dyDescent="0.35">
      <c r="A1909" s="30">
        <v>1656757</v>
      </c>
      <c r="B1909" s="31" t="s">
        <v>3995</v>
      </c>
      <c r="C1909" s="31" t="s">
        <v>1026</v>
      </c>
      <c r="D1909" s="31" t="s">
        <v>406</v>
      </c>
      <c r="E1909" s="36">
        <v>42014</v>
      </c>
      <c r="F1909" s="31" t="s">
        <v>1542</v>
      </c>
      <c r="G1909" s="32" t="s">
        <v>492</v>
      </c>
    </row>
    <row r="1910" spans="1:7" x14ac:dyDescent="0.35">
      <c r="A1910" s="30">
        <v>1749350</v>
      </c>
      <c r="B1910" s="31" t="s">
        <v>3996</v>
      </c>
      <c r="C1910" s="31" t="s">
        <v>722</v>
      </c>
      <c r="D1910" s="31" t="s">
        <v>363</v>
      </c>
      <c r="E1910" s="36">
        <v>42069</v>
      </c>
      <c r="F1910" s="31" t="s">
        <v>3997</v>
      </c>
      <c r="G1910" s="32" t="s">
        <v>384</v>
      </c>
    </row>
    <row r="1911" spans="1:7" x14ac:dyDescent="0.35">
      <c r="A1911" s="30">
        <v>1880650</v>
      </c>
      <c r="B1911" s="31" t="s">
        <v>3998</v>
      </c>
      <c r="C1911" s="31" t="s">
        <v>627</v>
      </c>
      <c r="D1911" s="31" t="s">
        <v>363</v>
      </c>
      <c r="E1911" s="36">
        <v>42037</v>
      </c>
      <c r="F1911" s="31" t="s">
        <v>3999</v>
      </c>
      <c r="G1911" s="32" t="s">
        <v>516</v>
      </c>
    </row>
    <row r="1912" spans="1:7" x14ac:dyDescent="0.35">
      <c r="A1912" s="30">
        <v>1696235</v>
      </c>
      <c r="B1912" s="31" t="s">
        <v>4000</v>
      </c>
      <c r="C1912" s="31" t="s">
        <v>719</v>
      </c>
      <c r="D1912" s="31" t="s">
        <v>406</v>
      </c>
      <c r="E1912" s="36">
        <v>42288</v>
      </c>
      <c r="F1912" s="31" t="s">
        <v>4001</v>
      </c>
      <c r="G1912" s="32" t="s">
        <v>398</v>
      </c>
    </row>
    <row r="1913" spans="1:7" x14ac:dyDescent="0.35">
      <c r="A1913" s="30">
        <v>1251420</v>
      </c>
      <c r="B1913" s="31" t="s">
        <v>4002</v>
      </c>
      <c r="C1913" s="31" t="s">
        <v>550</v>
      </c>
      <c r="D1913" s="31" t="s">
        <v>571</v>
      </c>
      <c r="E1913" s="36">
        <v>42053</v>
      </c>
      <c r="F1913" s="31" t="s">
        <v>4003</v>
      </c>
      <c r="G1913" s="32" t="s">
        <v>416</v>
      </c>
    </row>
    <row r="1914" spans="1:7" x14ac:dyDescent="0.35">
      <c r="A1914" s="30">
        <v>1259122</v>
      </c>
      <c r="B1914" s="31" t="s">
        <v>4004</v>
      </c>
      <c r="C1914" s="31" t="s">
        <v>454</v>
      </c>
      <c r="D1914" s="31" t="s">
        <v>373</v>
      </c>
      <c r="E1914" s="36">
        <v>42188</v>
      </c>
      <c r="F1914" s="31" t="s">
        <v>607</v>
      </c>
      <c r="G1914" s="32" t="s">
        <v>412</v>
      </c>
    </row>
    <row r="1915" spans="1:7" x14ac:dyDescent="0.35">
      <c r="A1915" s="30">
        <v>1658435</v>
      </c>
      <c r="B1915" s="31" t="s">
        <v>4005</v>
      </c>
      <c r="C1915" s="31" t="s">
        <v>630</v>
      </c>
      <c r="D1915" s="31" t="s">
        <v>430</v>
      </c>
      <c r="E1915" s="36">
        <v>42288</v>
      </c>
      <c r="F1915" s="31" t="s">
        <v>4006</v>
      </c>
      <c r="G1915" s="32" t="s">
        <v>379</v>
      </c>
    </row>
    <row r="1916" spans="1:7" x14ac:dyDescent="0.35">
      <c r="A1916" s="30">
        <v>1324140</v>
      </c>
      <c r="B1916" s="31" t="s">
        <v>4007</v>
      </c>
      <c r="C1916" s="31" t="s">
        <v>593</v>
      </c>
      <c r="D1916" s="31" t="s">
        <v>373</v>
      </c>
      <c r="E1916" s="36">
        <v>42025</v>
      </c>
      <c r="F1916" s="31" t="s">
        <v>4008</v>
      </c>
      <c r="G1916" s="32" t="s">
        <v>416</v>
      </c>
    </row>
    <row r="1917" spans="1:7" x14ac:dyDescent="0.35">
      <c r="A1917" s="30">
        <v>1867262</v>
      </c>
      <c r="B1917" s="31" t="s">
        <v>4009</v>
      </c>
      <c r="C1917" s="31" t="s">
        <v>556</v>
      </c>
      <c r="D1917" s="31" t="s">
        <v>571</v>
      </c>
      <c r="E1917" s="36">
        <v>42201</v>
      </c>
      <c r="F1917" s="31" t="s">
        <v>4010</v>
      </c>
      <c r="G1917" s="32" t="s">
        <v>375</v>
      </c>
    </row>
    <row r="1918" spans="1:7" x14ac:dyDescent="0.35">
      <c r="A1918" s="30">
        <v>1461866</v>
      </c>
      <c r="B1918" s="31" t="s">
        <v>4011</v>
      </c>
      <c r="C1918" s="31" t="s">
        <v>611</v>
      </c>
      <c r="D1918" s="31" t="s">
        <v>426</v>
      </c>
      <c r="E1918" s="36">
        <v>42136</v>
      </c>
      <c r="F1918" s="31" t="s">
        <v>1080</v>
      </c>
      <c r="G1918" s="32" t="s">
        <v>379</v>
      </c>
    </row>
    <row r="1919" spans="1:7" x14ac:dyDescent="0.35">
      <c r="A1919" s="30">
        <v>1421364</v>
      </c>
      <c r="B1919" s="31" t="s">
        <v>4012</v>
      </c>
      <c r="C1919" s="31" t="s">
        <v>486</v>
      </c>
      <c r="D1919" s="31" t="s">
        <v>423</v>
      </c>
      <c r="E1919" s="36">
        <v>42096</v>
      </c>
      <c r="F1919" s="31" t="s">
        <v>4013</v>
      </c>
      <c r="G1919" s="32" t="s">
        <v>365</v>
      </c>
    </row>
    <row r="1920" spans="1:7" x14ac:dyDescent="0.35">
      <c r="A1920" s="30">
        <v>1644202</v>
      </c>
      <c r="B1920" s="31" t="s">
        <v>4014</v>
      </c>
      <c r="C1920" s="31" t="s">
        <v>439</v>
      </c>
      <c r="D1920" s="31" t="s">
        <v>387</v>
      </c>
      <c r="E1920" s="36">
        <v>42302</v>
      </c>
      <c r="F1920" s="31" t="s">
        <v>753</v>
      </c>
      <c r="G1920" s="32" t="s">
        <v>598</v>
      </c>
    </row>
    <row r="1921" spans="1:7" x14ac:dyDescent="0.35">
      <c r="A1921" s="30">
        <v>1408180</v>
      </c>
      <c r="B1921" s="31" t="s">
        <v>4015</v>
      </c>
      <c r="C1921" s="31" t="s">
        <v>518</v>
      </c>
      <c r="D1921" s="31" t="s">
        <v>451</v>
      </c>
      <c r="E1921" s="36">
        <v>42072</v>
      </c>
      <c r="F1921" s="31" t="s">
        <v>4016</v>
      </c>
      <c r="G1921" s="32" t="s">
        <v>532</v>
      </c>
    </row>
    <row r="1922" spans="1:7" x14ac:dyDescent="0.35">
      <c r="A1922" s="30">
        <v>1356831</v>
      </c>
      <c r="B1922" s="31" t="s">
        <v>4017</v>
      </c>
      <c r="C1922" s="31" t="s">
        <v>480</v>
      </c>
      <c r="D1922" s="31" t="s">
        <v>373</v>
      </c>
      <c r="E1922" s="36">
        <v>42126</v>
      </c>
      <c r="F1922" s="31" t="s">
        <v>4018</v>
      </c>
      <c r="G1922" s="32" t="s">
        <v>375</v>
      </c>
    </row>
    <row r="1923" spans="1:7" x14ac:dyDescent="0.35">
      <c r="A1923" s="30">
        <v>1639357</v>
      </c>
      <c r="B1923" s="31" t="s">
        <v>4019</v>
      </c>
      <c r="C1923" s="31" t="s">
        <v>460</v>
      </c>
      <c r="D1923" s="31" t="s">
        <v>451</v>
      </c>
      <c r="E1923" s="36">
        <v>42046</v>
      </c>
      <c r="F1923" s="31" t="s">
        <v>4020</v>
      </c>
      <c r="G1923" s="32" t="s">
        <v>492</v>
      </c>
    </row>
    <row r="1924" spans="1:7" x14ac:dyDescent="0.35">
      <c r="A1924" s="30">
        <v>1630861</v>
      </c>
      <c r="B1924" s="31" t="s">
        <v>4021</v>
      </c>
      <c r="C1924" s="31" t="s">
        <v>673</v>
      </c>
      <c r="D1924" s="31" t="s">
        <v>451</v>
      </c>
      <c r="E1924" s="36">
        <v>42314</v>
      </c>
      <c r="F1924" s="31" t="s">
        <v>2415</v>
      </c>
      <c r="G1924" s="32" t="s">
        <v>516</v>
      </c>
    </row>
    <row r="1925" spans="1:7" x14ac:dyDescent="0.35">
      <c r="A1925" s="30">
        <v>1330778</v>
      </c>
      <c r="B1925" s="31" t="s">
        <v>4022</v>
      </c>
      <c r="C1925" s="31" t="s">
        <v>588</v>
      </c>
      <c r="D1925" s="31" t="s">
        <v>498</v>
      </c>
      <c r="E1925" s="36">
        <v>42064</v>
      </c>
      <c r="F1925" s="31" t="s">
        <v>4023</v>
      </c>
      <c r="G1925" s="32" t="s">
        <v>384</v>
      </c>
    </row>
    <row r="1926" spans="1:7" x14ac:dyDescent="0.35">
      <c r="A1926" s="30">
        <v>1532822</v>
      </c>
      <c r="B1926" s="31" t="s">
        <v>4024</v>
      </c>
      <c r="C1926" s="31" t="s">
        <v>511</v>
      </c>
      <c r="D1926" s="31" t="s">
        <v>387</v>
      </c>
      <c r="E1926" s="36">
        <v>42143</v>
      </c>
      <c r="F1926" s="31" t="s">
        <v>4025</v>
      </c>
      <c r="G1926" s="32" t="s">
        <v>403</v>
      </c>
    </row>
    <row r="1927" spans="1:7" x14ac:dyDescent="0.35">
      <c r="A1927" s="30">
        <v>1744930</v>
      </c>
      <c r="B1927" s="31" t="s">
        <v>4026</v>
      </c>
      <c r="C1927" s="31" t="s">
        <v>1018</v>
      </c>
      <c r="D1927" s="31" t="s">
        <v>410</v>
      </c>
      <c r="E1927" s="36">
        <v>42319</v>
      </c>
      <c r="F1927" s="31" t="s">
        <v>4027</v>
      </c>
      <c r="G1927" s="32" t="s">
        <v>420</v>
      </c>
    </row>
    <row r="1928" spans="1:7" x14ac:dyDescent="0.35">
      <c r="A1928" s="30">
        <v>1819976</v>
      </c>
      <c r="B1928" s="31" t="s">
        <v>4028</v>
      </c>
      <c r="C1928" s="31" t="s">
        <v>735</v>
      </c>
      <c r="D1928" s="31" t="s">
        <v>447</v>
      </c>
      <c r="E1928" s="36">
        <v>42335</v>
      </c>
      <c r="F1928" s="31" t="s">
        <v>4029</v>
      </c>
      <c r="G1928" s="32" t="s">
        <v>420</v>
      </c>
    </row>
    <row r="1929" spans="1:7" x14ac:dyDescent="0.35">
      <c r="A1929" s="30">
        <v>1813565</v>
      </c>
      <c r="B1929" s="31" t="s">
        <v>4030</v>
      </c>
      <c r="C1929" s="31" t="s">
        <v>836</v>
      </c>
      <c r="D1929" s="31" t="s">
        <v>447</v>
      </c>
      <c r="E1929" s="36">
        <v>42117</v>
      </c>
      <c r="F1929" s="31" t="s">
        <v>1438</v>
      </c>
      <c r="G1929" s="32" t="s">
        <v>428</v>
      </c>
    </row>
    <row r="1930" spans="1:7" x14ac:dyDescent="0.35">
      <c r="A1930" s="30">
        <v>1828985</v>
      </c>
      <c r="B1930" s="31" t="s">
        <v>4031</v>
      </c>
      <c r="C1930" s="31" t="s">
        <v>578</v>
      </c>
      <c r="D1930" s="31" t="s">
        <v>464</v>
      </c>
      <c r="E1930" s="36">
        <v>42362</v>
      </c>
      <c r="F1930" s="31" t="s">
        <v>2220</v>
      </c>
      <c r="G1930" s="32" t="s">
        <v>365</v>
      </c>
    </row>
    <row r="1931" spans="1:7" x14ac:dyDescent="0.35">
      <c r="A1931" s="30">
        <v>1529862</v>
      </c>
      <c r="B1931" s="31" t="s">
        <v>4032</v>
      </c>
      <c r="C1931" s="31" t="s">
        <v>409</v>
      </c>
      <c r="D1931" s="31" t="s">
        <v>498</v>
      </c>
      <c r="E1931" s="36">
        <v>42308</v>
      </c>
      <c r="F1931" s="31" t="s">
        <v>4033</v>
      </c>
      <c r="G1931" s="32" t="s">
        <v>384</v>
      </c>
    </row>
    <row r="1932" spans="1:7" x14ac:dyDescent="0.35">
      <c r="A1932" s="30">
        <v>1719404</v>
      </c>
      <c r="B1932" s="31" t="s">
        <v>4034</v>
      </c>
      <c r="C1932" s="31" t="s">
        <v>433</v>
      </c>
      <c r="D1932" s="31" t="s">
        <v>368</v>
      </c>
      <c r="E1932" s="36">
        <v>42042</v>
      </c>
      <c r="F1932" s="31" t="s">
        <v>4035</v>
      </c>
      <c r="G1932" s="32" t="s">
        <v>576</v>
      </c>
    </row>
    <row r="1933" spans="1:7" x14ac:dyDescent="0.35">
      <c r="A1933" s="30">
        <v>1229830</v>
      </c>
      <c r="B1933" s="31" t="s">
        <v>4036</v>
      </c>
      <c r="C1933" s="31" t="s">
        <v>698</v>
      </c>
      <c r="D1933" s="31" t="s">
        <v>571</v>
      </c>
      <c r="E1933" s="36">
        <v>42160</v>
      </c>
      <c r="F1933" s="31" t="s">
        <v>4037</v>
      </c>
      <c r="G1933" s="32" t="s">
        <v>412</v>
      </c>
    </row>
    <row r="1934" spans="1:7" x14ac:dyDescent="0.35">
      <c r="A1934" s="30">
        <v>1794095</v>
      </c>
      <c r="B1934" s="31" t="s">
        <v>4038</v>
      </c>
      <c r="C1934" s="31" t="s">
        <v>611</v>
      </c>
      <c r="D1934" s="31" t="s">
        <v>387</v>
      </c>
      <c r="E1934" s="36">
        <v>42149</v>
      </c>
      <c r="F1934" s="31" t="s">
        <v>2264</v>
      </c>
      <c r="G1934" s="32" t="s">
        <v>529</v>
      </c>
    </row>
    <row r="1935" spans="1:7" x14ac:dyDescent="0.35">
      <c r="A1935" s="30">
        <v>1498745</v>
      </c>
      <c r="B1935" s="31" t="s">
        <v>4039</v>
      </c>
      <c r="C1935" s="31" t="s">
        <v>805</v>
      </c>
      <c r="D1935" s="31" t="s">
        <v>387</v>
      </c>
      <c r="E1935" s="36">
        <v>42171</v>
      </c>
      <c r="F1935" s="31" t="s">
        <v>1872</v>
      </c>
      <c r="G1935" s="32" t="s">
        <v>398</v>
      </c>
    </row>
    <row r="1936" spans="1:7" x14ac:dyDescent="0.35">
      <c r="A1936" s="30">
        <v>1603075</v>
      </c>
      <c r="B1936" s="31" t="s">
        <v>4040</v>
      </c>
      <c r="C1936" s="31" t="s">
        <v>362</v>
      </c>
      <c r="D1936" s="31" t="s">
        <v>571</v>
      </c>
      <c r="E1936" s="36">
        <v>42316</v>
      </c>
      <c r="F1936" s="31" t="s">
        <v>4041</v>
      </c>
      <c r="G1936" s="32" t="s">
        <v>403</v>
      </c>
    </row>
    <row r="1937" spans="1:7" x14ac:dyDescent="0.35">
      <c r="A1937" s="30">
        <v>1871349</v>
      </c>
      <c r="B1937" s="31" t="s">
        <v>4042</v>
      </c>
      <c r="C1937" s="31" t="s">
        <v>705</v>
      </c>
      <c r="D1937" s="31" t="s">
        <v>373</v>
      </c>
      <c r="E1937" s="36">
        <v>42235</v>
      </c>
      <c r="F1937" s="31" t="s">
        <v>4043</v>
      </c>
      <c r="G1937" s="32" t="s">
        <v>384</v>
      </c>
    </row>
    <row r="1938" spans="1:7" x14ac:dyDescent="0.35">
      <c r="A1938" s="30">
        <v>1835623</v>
      </c>
      <c r="B1938" s="31" t="s">
        <v>4044</v>
      </c>
      <c r="C1938" s="31" t="s">
        <v>643</v>
      </c>
      <c r="D1938" s="31" t="s">
        <v>382</v>
      </c>
      <c r="E1938" s="36">
        <v>42085</v>
      </c>
      <c r="F1938" s="31" t="s">
        <v>2939</v>
      </c>
      <c r="G1938" s="32" t="s">
        <v>495</v>
      </c>
    </row>
    <row r="1939" spans="1:7" x14ac:dyDescent="0.35">
      <c r="A1939" s="30">
        <v>1643183</v>
      </c>
      <c r="B1939" s="31" t="s">
        <v>4045</v>
      </c>
      <c r="C1939" s="31" t="s">
        <v>602</v>
      </c>
      <c r="D1939" s="31" t="s">
        <v>363</v>
      </c>
      <c r="E1939" s="36">
        <v>42053</v>
      </c>
      <c r="F1939" s="31" t="s">
        <v>901</v>
      </c>
      <c r="G1939" s="32" t="s">
        <v>516</v>
      </c>
    </row>
    <row r="1940" spans="1:7" x14ac:dyDescent="0.35">
      <c r="A1940" s="30">
        <v>1542211</v>
      </c>
      <c r="B1940" s="31" t="s">
        <v>4046</v>
      </c>
      <c r="C1940" s="31" t="s">
        <v>400</v>
      </c>
      <c r="D1940" s="31" t="s">
        <v>455</v>
      </c>
      <c r="E1940" s="36">
        <v>42260</v>
      </c>
      <c r="F1940" s="31" t="s">
        <v>4047</v>
      </c>
      <c r="G1940" s="32" t="s">
        <v>495</v>
      </c>
    </row>
    <row r="1941" spans="1:7" x14ac:dyDescent="0.35">
      <c r="A1941" s="30">
        <v>1785330</v>
      </c>
      <c r="B1941" s="31" t="s">
        <v>4048</v>
      </c>
      <c r="C1941" s="31" t="s">
        <v>1026</v>
      </c>
      <c r="D1941" s="31" t="s">
        <v>455</v>
      </c>
      <c r="E1941" s="36">
        <v>42066</v>
      </c>
      <c r="F1941" s="31" t="s">
        <v>3445</v>
      </c>
      <c r="G1941" s="32" t="s">
        <v>389</v>
      </c>
    </row>
    <row r="1942" spans="1:7" x14ac:dyDescent="0.35">
      <c r="A1942" s="30">
        <v>1537074</v>
      </c>
      <c r="B1942" s="31" t="s">
        <v>4049</v>
      </c>
      <c r="C1942" s="31" t="s">
        <v>581</v>
      </c>
      <c r="D1942" s="31" t="s">
        <v>401</v>
      </c>
      <c r="E1942" s="36">
        <v>42046</v>
      </c>
      <c r="F1942" s="31" t="s">
        <v>1770</v>
      </c>
      <c r="G1942" s="32" t="s">
        <v>576</v>
      </c>
    </row>
    <row r="1943" spans="1:7" x14ac:dyDescent="0.35">
      <c r="A1943" s="30">
        <v>1323759</v>
      </c>
      <c r="B1943" s="31" t="s">
        <v>4050</v>
      </c>
      <c r="C1943" s="31" t="s">
        <v>553</v>
      </c>
      <c r="D1943" s="31" t="s">
        <v>401</v>
      </c>
      <c r="E1943" s="36">
        <v>42290</v>
      </c>
      <c r="F1943" s="31" t="s">
        <v>388</v>
      </c>
      <c r="G1943" s="32" t="s">
        <v>516</v>
      </c>
    </row>
    <row r="1944" spans="1:7" x14ac:dyDescent="0.35">
      <c r="A1944" s="30">
        <v>1630232</v>
      </c>
      <c r="B1944" s="31" t="s">
        <v>4051</v>
      </c>
      <c r="C1944" s="31" t="s">
        <v>683</v>
      </c>
      <c r="D1944" s="31" t="s">
        <v>363</v>
      </c>
      <c r="E1944" s="36">
        <v>42013</v>
      </c>
      <c r="F1944" s="31" t="s">
        <v>4052</v>
      </c>
      <c r="G1944" s="32" t="s">
        <v>428</v>
      </c>
    </row>
    <row r="1945" spans="1:7" x14ac:dyDescent="0.35">
      <c r="A1945" s="30">
        <v>1457967</v>
      </c>
      <c r="B1945" s="31" t="s">
        <v>4053</v>
      </c>
      <c r="C1945" s="31" t="s">
        <v>1412</v>
      </c>
      <c r="D1945" s="31" t="s">
        <v>363</v>
      </c>
      <c r="E1945" s="36">
        <v>42081</v>
      </c>
      <c r="F1945" s="31" t="s">
        <v>4054</v>
      </c>
      <c r="G1945" s="32" t="s">
        <v>529</v>
      </c>
    </row>
    <row r="1946" spans="1:7" x14ac:dyDescent="0.35">
      <c r="A1946" s="30">
        <v>1843637</v>
      </c>
      <c r="B1946" s="31" t="s">
        <v>4055</v>
      </c>
      <c r="C1946" s="31" t="s">
        <v>980</v>
      </c>
      <c r="D1946" s="31" t="s">
        <v>455</v>
      </c>
      <c r="E1946" s="36">
        <v>42209</v>
      </c>
      <c r="F1946" s="31" t="s">
        <v>1705</v>
      </c>
      <c r="G1946" s="32" t="s">
        <v>532</v>
      </c>
    </row>
    <row r="1947" spans="1:7" x14ac:dyDescent="0.35">
      <c r="A1947" s="30">
        <v>1862191</v>
      </c>
      <c r="B1947" s="31" t="s">
        <v>4056</v>
      </c>
      <c r="C1947" s="31" t="s">
        <v>836</v>
      </c>
      <c r="D1947" s="31" t="s">
        <v>406</v>
      </c>
      <c r="E1947" s="36">
        <v>42112</v>
      </c>
      <c r="F1947" s="31" t="s">
        <v>4057</v>
      </c>
      <c r="G1947" s="32" t="s">
        <v>394</v>
      </c>
    </row>
    <row r="1948" spans="1:7" x14ac:dyDescent="0.35">
      <c r="A1948" s="30">
        <v>1701798</v>
      </c>
      <c r="B1948" s="31" t="s">
        <v>4058</v>
      </c>
      <c r="C1948" s="31" t="s">
        <v>705</v>
      </c>
      <c r="D1948" s="31" t="s">
        <v>498</v>
      </c>
      <c r="E1948" s="36">
        <v>42262</v>
      </c>
      <c r="F1948" s="31" t="s">
        <v>4059</v>
      </c>
      <c r="G1948" s="32" t="s">
        <v>516</v>
      </c>
    </row>
    <row r="1949" spans="1:7" x14ac:dyDescent="0.35">
      <c r="A1949" s="30">
        <v>1547965</v>
      </c>
      <c r="B1949" s="31" t="s">
        <v>4060</v>
      </c>
      <c r="C1949" s="31" t="s">
        <v>836</v>
      </c>
      <c r="D1949" s="31" t="s">
        <v>430</v>
      </c>
      <c r="E1949" s="36">
        <v>42295</v>
      </c>
      <c r="F1949" s="31" t="s">
        <v>4061</v>
      </c>
      <c r="G1949" s="32" t="s">
        <v>441</v>
      </c>
    </row>
    <row r="1950" spans="1:7" x14ac:dyDescent="0.35">
      <c r="A1950" s="30">
        <v>1744856</v>
      </c>
      <c r="B1950" s="31" t="s">
        <v>4062</v>
      </c>
      <c r="C1950" s="31" t="s">
        <v>710</v>
      </c>
      <c r="D1950" s="31" t="s">
        <v>451</v>
      </c>
      <c r="E1950" s="36">
        <v>42282</v>
      </c>
      <c r="F1950" s="31" t="s">
        <v>4063</v>
      </c>
      <c r="G1950" s="32" t="s">
        <v>389</v>
      </c>
    </row>
    <row r="1951" spans="1:7" x14ac:dyDescent="0.35">
      <c r="A1951" s="30">
        <v>1633770</v>
      </c>
      <c r="B1951" s="31" t="s">
        <v>4064</v>
      </c>
      <c r="C1951" s="31" t="s">
        <v>486</v>
      </c>
      <c r="D1951" s="31" t="s">
        <v>426</v>
      </c>
      <c r="E1951" s="36">
        <v>42262</v>
      </c>
      <c r="F1951" s="31" t="s">
        <v>4065</v>
      </c>
      <c r="G1951" s="32" t="s">
        <v>428</v>
      </c>
    </row>
    <row r="1952" spans="1:7" x14ac:dyDescent="0.35">
      <c r="A1952" s="30">
        <v>1659692</v>
      </c>
      <c r="B1952" s="31" t="s">
        <v>4066</v>
      </c>
      <c r="C1952" s="31" t="s">
        <v>386</v>
      </c>
      <c r="D1952" s="31" t="s">
        <v>487</v>
      </c>
      <c r="E1952" s="36">
        <v>42153</v>
      </c>
      <c r="F1952" s="31" t="s">
        <v>4067</v>
      </c>
      <c r="G1952" s="32" t="s">
        <v>428</v>
      </c>
    </row>
    <row r="1953" spans="1:7" x14ac:dyDescent="0.35">
      <c r="A1953" s="30">
        <v>1561213</v>
      </c>
      <c r="B1953" s="31" t="s">
        <v>4068</v>
      </c>
      <c r="C1953" s="31" t="s">
        <v>386</v>
      </c>
      <c r="D1953" s="31" t="s">
        <v>464</v>
      </c>
      <c r="E1953" s="36">
        <v>42254</v>
      </c>
      <c r="F1953" s="31" t="s">
        <v>1465</v>
      </c>
      <c r="G1953" s="32" t="s">
        <v>516</v>
      </c>
    </row>
    <row r="1954" spans="1:7" x14ac:dyDescent="0.35">
      <c r="A1954" s="30">
        <v>1522706</v>
      </c>
      <c r="B1954" s="31" t="s">
        <v>4069</v>
      </c>
      <c r="C1954" s="31" t="s">
        <v>673</v>
      </c>
      <c r="D1954" s="31" t="s">
        <v>410</v>
      </c>
      <c r="E1954" s="36">
        <v>42138</v>
      </c>
      <c r="F1954" s="31" t="s">
        <v>4070</v>
      </c>
      <c r="G1954" s="32" t="s">
        <v>492</v>
      </c>
    </row>
    <row r="1955" spans="1:7" x14ac:dyDescent="0.35">
      <c r="A1955" s="30">
        <v>1212475</v>
      </c>
      <c r="B1955" s="31" t="s">
        <v>4071</v>
      </c>
      <c r="C1955" s="31" t="s">
        <v>1040</v>
      </c>
      <c r="D1955" s="31" t="s">
        <v>430</v>
      </c>
      <c r="E1955" s="36">
        <v>42364</v>
      </c>
      <c r="F1955" s="31" t="s">
        <v>4072</v>
      </c>
      <c r="G1955" s="32" t="s">
        <v>394</v>
      </c>
    </row>
    <row r="1956" spans="1:7" x14ac:dyDescent="0.35">
      <c r="A1956" s="30">
        <v>1542631</v>
      </c>
      <c r="B1956" s="31" t="s">
        <v>4073</v>
      </c>
      <c r="C1956" s="31" t="s">
        <v>381</v>
      </c>
      <c r="D1956" s="31" t="s">
        <v>464</v>
      </c>
      <c r="E1956" s="36">
        <v>42204</v>
      </c>
      <c r="F1956" s="31" t="s">
        <v>1111</v>
      </c>
      <c r="G1956" s="32" t="s">
        <v>375</v>
      </c>
    </row>
    <row r="1957" spans="1:7" x14ac:dyDescent="0.35">
      <c r="A1957" s="30">
        <v>1356529</v>
      </c>
      <c r="B1957" s="31" t="s">
        <v>4074</v>
      </c>
      <c r="C1957" s="31" t="s">
        <v>559</v>
      </c>
      <c r="D1957" s="31" t="s">
        <v>423</v>
      </c>
      <c r="E1957" s="36">
        <v>42196</v>
      </c>
      <c r="F1957" s="31" t="s">
        <v>4075</v>
      </c>
      <c r="G1957" s="32" t="s">
        <v>403</v>
      </c>
    </row>
    <row r="1958" spans="1:7" x14ac:dyDescent="0.35">
      <c r="A1958" s="30">
        <v>1829717</v>
      </c>
      <c r="B1958" s="31" t="s">
        <v>4076</v>
      </c>
      <c r="C1958" s="31" t="s">
        <v>710</v>
      </c>
      <c r="D1958" s="31" t="s">
        <v>430</v>
      </c>
      <c r="E1958" s="36">
        <v>42275</v>
      </c>
      <c r="F1958" s="31" t="s">
        <v>4077</v>
      </c>
      <c r="G1958" s="32" t="s">
        <v>420</v>
      </c>
    </row>
    <row r="1959" spans="1:7" x14ac:dyDescent="0.35">
      <c r="A1959" s="30">
        <v>1591539</v>
      </c>
      <c r="B1959" s="31" t="s">
        <v>4078</v>
      </c>
      <c r="C1959" s="31" t="s">
        <v>658</v>
      </c>
      <c r="D1959" s="31" t="s">
        <v>382</v>
      </c>
      <c r="E1959" s="36">
        <v>42275</v>
      </c>
      <c r="F1959" s="31" t="s">
        <v>4079</v>
      </c>
      <c r="G1959" s="32" t="s">
        <v>394</v>
      </c>
    </row>
    <row r="1960" spans="1:7" x14ac:dyDescent="0.35">
      <c r="A1960" s="30">
        <v>1623499</v>
      </c>
      <c r="B1960" s="31" t="s">
        <v>4080</v>
      </c>
      <c r="C1960" s="31" t="s">
        <v>611</v>
      </c>
      <c r="D1960" s="31" t="s">
        <v>447</v>
      </c>
      <c r="E1960" s="36">
        <v>42099</v>
      </c>
      <c r="F1960" s="31" t="s">
        <v>1644</v>
      </c>
      <c r="G1960" s="32" t="s">
        <v>420</v>
      </c>
    </row>
    <row r="1961" spans="1:7" x14ac:dyDescent="0.35">
      <c r="A1961" s="30">
        <v>1796125</v>
      </c>
      <c r="B1961" s="31" t="s">
        <v>4081</v>
      </c>
      <c r="C1961" s="31" t="s">
        <v>673</v>
      </c>
      <c r="D1961" s="31" t="s">
        <v>447</v>
      </c>
      <c r="E1961" s="36">
        <v>42324</v>
      </c>
      <c r="F1961" s="31" t="s">
        <v>664</v>
      </c>
      <c r="G1961" s="32" t="s">
        <v>428</v>
      </c>
    </row>
    <row r="1962" spans="1:7" x14ac:dyDescent="0.35">
      <c r="A1962" s="30">
        <v>1856950</v>
      </c>
      <c r="B1962" s="31" t="s">
        <v>4082</v>
      </c>
      <c r="C1962" s="31" t="s">
        <v>1412</v>
      </c>
      <c r="D1962" s="31" t="s">
        <v>387</v>
      </c>
      <c r="E1962" s="36">
        <v>42108</v>
      </c>
      <c r="F1962" s="31" t="s">
        <v>4083</v>
      </c>
      <c r="G1962" s="32" t="s">
        <v>598</v>
      </c>
    </row>
    <row r="1963" spans="1:7" x14ac:dyDescent="0.35">
      <c r="A1963" s="30">
        <v>1712979</v>
      </c>
      <c r="B1963" s="31" t="s">
        <v>4084</v>
      </c>
      <c r="C1963" s="31" t="s">
        <v>1021</v>
      </c>
      <c r="D1963" s="31" t="s">
        <v>447</v>
      </c>
      <c r="E1963" s="36">
        <v>42338</v>
      </c>
      <c r="F1963" s="31" t="s">
        <v>2499</v>
      </c>
      <c r="G1963" s="32" t="s">
        <v>370</v>
      </c>
    </row>
    <row r="1964" spans="1:7" x14ac:dyDescent="0.35">
      <c r="A1964" s="30">
        <v>1557477</v>
      </c>
      <c r="B1964" s="31" t="s">
        <v>4085</v>
      </c>
      <c r="C1964" s="31" t="s">
        <v>896</v>
      </c>
      <c r="D1964" s="31" t="s">
        <v>571</v>
      </c>
      <c r="E1964" s="36">
        <v>42307</v>
      </c>
      <c r="F1964" s="31" t="s">
        <v>2470</v>
      </c>
      <c r="G1964" s="32" t="s">
        <v>516</v>
      </c>
    </row>
    <row r="1965" spans="1:7" x14ac:dyDescent="0.35">
      <c r="A1965" s="30">
        <v>1378010</v>
      </c>
      <c r="B1965" s="31" t="s">
        <v>4086</v>
      </c>
      <c r="C1965" s="31" t="s">
        <v>670</v>
      </c>
      <c r="D1965" s="31" t="s">
        <v>447</v>
      </c>
      <c r="E1965" s="36">
        <v>42146</v>
      </c>
      <c r="F1965" s="31" t="s">
        <v>1942</v>
      </c>
      <c r="G1965" s="32" t="s">
        <v>398</v>
      </c>
    </row>
    <row r="1966" spans="1:7" x14ac:dyDescent="0.35">
      <c r="A1966" s="30">
        <v>1409322</v>
      </c>
      <c r="B1966" s="31" t="s">
        <v>4087</v>
      </c>
      <c r="C1966" s="31" t="s">
        <v>1026</v>
      </c>
      <c r="D1966" s="31" t="s">
        <v>387</v>
      </c>
      <c r="E1966" s="36">
        <v>42237</v>
      </c>
      <c r="F1966" s="31" t="s">
        <v>1693</v>
      </c>
      <c r="G1966" s="32" t="s">
        <v>398</v>
      </c>
    </row>
    <row r="1967" spans="1:7" x14ac:dyDescent="0.35">
      <c r="A1967" s="30">
        <v>1318750</v>
      </c>
      <c r="B1967" s="31" t="s">
        <v>4088</v>
      </c>
      <c r="C1967" s="31" t="s">
        <v>916</v>
      </c>
      <c r="D1967" s="31" t="s">
        <v>387</v>
      </c>
      <c r="E1967" s="36">
        <v>42218</v>
      </c>
      <c r="F1967" s="31" t="s">
        <v>3164</v>
      </c>
      <c r="G1967" s="32" t="s">
        <v>365</v>
      </c>
    </row>
    <row r="1968" spans="1:7" x14ac:dyDescent="0.35">
      <c r="A1968" s="30">
        <v>1595194</v>
      </c>
      <c r="B1968" s="31" t="s">
        <v>4089</v>
      </c>
      <c r="C1968" s="31" t="s">
        <v>446</v>
      </c>
      <c r="D1968" s="31" t="s">
        <v>498</v>
      </c>
      <c r="E1968" s="36">
        <v>42009</v>
      </c>
      <c r="F1968" s="31" t="s">
        <v>4090</v>
      </c>
      <c r="G1968" s="32" t="s">
        <v>516</v>
      </c>
    </row>
    <row r="1969" spans="1:7" x14ac:dyDescent="0.35">
      <c r="A1969" s="30">
        <v>1402136</v>
      </c>
      <c r="B1969" s="31" t="s">
        <v>4091</v>
      </c>
      <c r="C1969" s="31" t="s">
        <v>779</v>
      </c>
      <c r="D1969" s="31" t="s">
        <v>498</v>
      </c>
      <c r="E1969" s="36">
        <v>42095</v>
      </c>
      <c r="F1969" s="31" t="s">
        <v>4092</v>
      </c>
      <c r="G1969" s="32" t="s">
        <v>441</v>
      </c>
    </row>
    <row r="1970" spans="1:7" x14ac:dyDescent="0.35">
      <c r="A1970" s="30">
        <v>1392414</v>
      </c>
      <c r="B1970" s="31" t="s">
        <v>4093</v>
      </c>
      <c r="C1970" s="31" t="s">
        <v>1021</v>
      </c>
      <c r="D1970" s="31" t="s">
        <v>464</v>
      </c>
      <c r="E1970" s="36">
        <v>42290</v>
      </c>
      <c r="F1970" s="31" t="s">
        <v>4094</v>
      </c>
      <c r="G1970" s="32" t="s">
        <v>492</v>
      </c>
    </row>
    <row r="1971" spans="1:7" x14ac:dyDescent="0.35">
      <c r="A1971" s="30">
        <v>1824744</v>
      </c>
      <c r="B1971" s="31" t="s">
        <v>4095</v>
      </c>
      <c r="C1971" s="31" t="s">
        <v>450</v>
      </c>
      <c r="D1971" s="31" t="s">
        <v>373</v>
      </c>
      <c r="E1971" s="36">
        <v>42086</v>
      </c>
      <c r="F1971" s="31" t="s">
        <v>4096</v>
      </c>
      <c r="G1971" s="32" t="s">
        <v>495</v>
      </c>
    </row>
    <row r="1972" spans="1:7" x14ac:dyDescent="0.35">
      <c r="A1972" s="30">
        <v>1582575</v>
      </c>
      <c r="B1972" s="31" t="s">
        <v>4097</v>
      </c>
      <c r="C1972" s="31" t="s">
        <v>480</v>
      </c>
      <c r="D1972" s="31" t="s">
        <v>410</v>
      </c>
      <c r="E1972" s="36">
        <v>42332</v>
      </c>
      <c r="F1972" s="31" t="s">
        <v>3069</v>
      </c>
      <c r="G1972" s="32" t="s">
        <v>420</v>
      </c>
    </row>
    <row r="1973" spans="1:7" x14ac:dyDescent="0.35">
      <c r="A1973" s="30">
        <v>1880871</v>
      </c>
      <c r="B1973" s="31" t="s">
        <v>4098</v>
      </c>
      <c r="C1973" s="31" t="s">
        <v>643</v>
      </c>
      <c r="D1973" s="31" t="s">
        <v>382</v>
      </c>
      <c r="E1973" s="36">
        <v>42181</v>
      </c>
      <c r="F1973" s="31" t="s">
        <v>4099</v>
      </c>
      <c r="G1973" s="32" t="s">
        <v>516</v>
      </c>
    </row>
    <row r="1974" spans="1:7" x14ac:dyDescent="0.35">
      <c r="A1974" s="30">
        <v>1894676</v>
      </c>
      <c r="B1974" s="31" t="s">
        <v>4100</v>
      </c>
      <c r="C1974" s="31" t="s">
        <v>630</v>
      </c>
      <c r="D1974" s="31" t="s">
        <v>363</v>
      </c>
      <c r="E1974" s="36">
        <v>42274</v>
      </c>
      <c r="F1974" s="31" t="s">
        <v>4101</v>
      </c>
      <c r="G1974" s="32" t="s">
        <v>403</v>
      </c>
    </row>
    <row r="1975" spans="1:7" x14ac:dyDescent="0.35">
      <c r="A1975" s="30">
        <v>1409814</v>
      </c>
      <c r="B1975" s="31" t="s">
        <v>4102</v>
      </c>
      <c r="C1975" s="31" t="s">
        <v>377</v>
      </c>
      <c r="D1975" s="31" t="s">
        <v>392</v>
      </c>
      <c r="E1975" s="36">
        <v>42091</v>
      </c>
      <c r="F1975" s="31" t="s">
        <v>4103</v>
      </c>
      <c r="G1975" s="32" t="s">
        <v>375</v>
      </c>
    </row>
    <row r="1976" spans="1:7" x14ac:dyDescent="0.35">
      <c r="A1976" s="30">
        <v>1676339</v>
      </c>
      <c r="B1976" s="31" t="s">
        <v>4104</v>
      </c>
      <c r="C1976" s="31" t="s">
        <v>980</v>
      </c>
      <c r="D1976" s="31" t="s">
        <v>382</v>
      </c>
      <c r="E1976" s="36">
        <v>42303</v>
      </c>
      <c r="F1976" s="31" t="s">
        <v>4105</v>
      </c>
      <c r="G1976" s="32" t="s">
        <v>394</v>
      </c>
    </row>
    <row r="1977" spans="1:7" x14ac:dyDescent="0.35">
      <c r="A1977" s="30">
        <v>1787607</v>
      </c>
      <c r="B1977" s="31" t="s">
        <v>4106</v>
      </c>
      <c r="C1977" s="31" t="s">
        <v>367</v>
      </c>
      <c r="D1977" s="31" t="s">
        <v>410</v>
      </c>
      <c r="E1977" s="36">
        <v>42231</v>
      </c>
      <c r="F1977" s="31" t="s">
        <v>4107</v>
      </c>
      <c r="G1977" s="32" t="s">
        <v>444</v>
      </c>
    </row>
    <row r="1978" spans="1:7" x14ac:dyDescent="0.35">
      <c r="A1978" s="30">
        <v>1315577</v>
      </c>
      <c r="B1978" s="31" t="s">
        <v>4108</v>
      </c>
      <c r="C1978" s="31" t="s">
        <v>732</v>
      </c>
      <c r="D1978" s="31" t="s">
        <v>426</v>
      </c>
      <c r="E1978" s="36">
        <v>42150</v>
      </c>
      <c r="F1978" s="31" t="s">
        <v>2078</v>
      </c>
      <c r="G1978" s="32" t="s">
        <v>576</v>
      </c>
    </row>
    <row r="1979" spans="1:7" x14ac:dyDescent="0.35">
      <c r="A1979" s="30">
        <v>1203553</v>
      </c>
      <c r="B1979" s="31" t="s">
        <v>4109</v>
      </c>
      <c r="C1979" s="31" t="s">
        <v>958</v>
      </c>
      <c r="D1979" s="31" t="s">
        <v>401</v>
      </c>
      <c r="E1979" s="36">
        <v>42352</v>
      </c>
      <c r="F1979" s="31" t="s">
        <v>4110</v>
      </c>
      <c r="G1979" s="32" t="s">
        <v>394</v>
      </c>
    </row>
    <row r="1980" spans="1:7" x14ac:dyDescent="0.35">
      <c r="A1980" s="30">
        <v>1711999</v>
      </c>
      <c r="B1980" s="31" t="s">
        <v>4111</v>
      </c>
      <c r="C1980" s="31" t="s">
        <v>965</v>
      </c>
      <c r="D1980" s="31" t="s">
        <v>571</v>
      </c>
      <c r="E1980" s="36">
        <v>42298</v>
      </c>
      <c r="F1980" s="31" t="s">
        <v>1058</v>
      </c>
      <c r="G1980" s="32" t="s">
        <v>428</v>
      </c>
    </row>
    <row r="1981" spans="1:7" x14ac:dyDescent="0.35">
      <c r="A1981" s="30">
        <v>1228642</v>
      </c>
      <c r="B1981" s="31" t="s">
        <v>4112</v>
      </c>
      <c r="C1981" s="31" t="s">
        <v>722</v>
      </c>
      <c r="D1981" s="31" t="s">
        <v>406</v>
      </c>
      <c r="E1981" s="36">
        <v>42146</v>
      </c>
      <c r="F1981" s="31" t="s">
        <v>4113</v>
      </c>
      <c r="G1981" s="32" t="s">
        <v>495</v>
      </c>
    </row>
    <row r="1982" spans="1:7" x14ac:dyDescent="0.35">
      <c r="A1982" s="30">
        <v>1249834</v>
      </c>
      <c r="B1982" s="31" t="s">
        <v>4114</v>
      </c>
      <c r="C1982" s="31" t="s">
        <v>691</v>
      </c>
      <c r="D1982" s="31" t="s">
        <v>423</v>
      </c>
      <c r="E1982" s="36">
        <v>42129</v>
      </c>
      <c r="F1982" s="31" t="s">
        <v>4115</v>
      </c>
      <c r="G1982" s="32" t="s">
        <v>375</v>
      </c>
    </row>
    <row r="1983" spans="1:7" x14ac:dyDescent="0.35">
      <c r="A1983" s="30">
        <v>1384244</v>
      </c>
      <c r="B1983" s="31" t="s">
        <v>4116</v>
      </c>
      <c r="C1983" s="31" t="s">
        <v>1485</v>
      </c>
      <c r="D1983" s="31" t="s">
        <v>455</v>
      </c>
      <c r="E1983" s="36">
        <v>42239</v>
      </c>
      <c r="F1983" s="31" t="s">
        <v>4117</v>
      </c>
      <c r="G1983" s="32" t="s">
        <v>466</v>
      </c>
    </row>
    <row r="1984" spans="1:7" x14ac:dyDescent="0.35">
      <c r="A1984" s="30">
        <v>1553751</v>
      </c>
      <c r="B1984" s="31" t="s">
        <v>4118</v>
      </c>
      <c r="C1984" s="31" t="s">
        <v>868</v>
      </c>
      <c r="D1984" s="31" t="s">
        <v>401</v>
      </c>
      <c r="E1984" s="36">
        <v>42055</v>
      </c>
      <c r="F1984" s="31" t="s">
        <v>4119</v>
      </c>
      <c r="G1984" s="32" t="s">
        <v>403</v>
      </c>
    </row>
    <row r="1985" spans="1:7" x14ac:dyDescent="0.35">
      <c r="A1985" s="30">
        <v>1276313</v>
      </c>
      <c r="B1985" s="31" t="s">
        <v>4120</v>
      </c>
      <c r="C1985" s="31" t="s">
        <v>776</v>
      </c>
      <c r="D1985" s="31" t="s">
        <v>464</v>
      </c>
      <c r="E1985" s="36">
        <v>42184</v>
      </c>
      <c r="F1985" s="31" t="s">
        <v>974</v>
      </c>
      <c r="G1985" s="32" t="s">
        <v>420</v>
      </c>
    </row>
    <row r="1986" spans="1:7" x14ac:dyDescent="0.35">
      <c r="A1986" s="30">
        <v>1646431</v>
      </c>
      <c r="B1986" s="31" t="s">
        <v>4121</v>
      </c>
      <c r="C1986" s="31" t="s">
        <v>800</v>
      </c>
      <c r="D1986" s="31" t="s">
        <v>487</v>
      </c>
      <c r="E1986" s="36">
        <v>42071</v>
      </c>
      <c r="F1986" s="31" t="s">
        <v>4122</v>
      </c>
      <c r="G1986" s="32" t="s">
        <v>394</v>
      </c>
    </row>
    <row r="1987" spans="1:7" x14ac:dyDescent="0.35">
      <c r="A1987" s="30">
        <v>1216014</v>
      </c>
      <c r="B1987" s="31" t="s">
        <v>4123</v>
      </c>
      <c r="C1987" s="31" t="s">
        <v>446</v>
      </c>
      <c r="D1987" s="31" t="s">
        <v>368</v>
      </c>
      <c r="E1987" s="36">
        <v>42105</v>
      </c>
      <c r="F1987" s="31" t="s">
        <v>1430</v>
      </c>
      <c r="G1987" s="32" t="s">
        <v>416</v>
      </c>
    </row>
    <row r="1988" spans="1:7" x14ac:dyDescent="0.35">
      <c r="A1988" s="30">
        <v>1648345</v>
      </c>
      <c r="B1988" s="31" t="s">
        <v>4124</v>
      </c>
      <c r="C1988" s="31" t="s">
        <v>553</v>
      </c>
      <c r="D1988" s="31" t="s">
        <v>373</v>
      </c>
      <c r="E1988" s="36">
        <v>42271</v>
      </c>
      <c r="F1988" s="31" t="s">
        <v>4125</v>
      </c>
      <c r="G1988" s="32" t="s">
        <v>379</v>
      </c>
    </row>
    <row r="1989" spans="1:7" x14ac:dyDescent="0.35">
      <c r="A1989" s="30">
        <v>1219172</v>
      </c>
      <c r="B1989" s="31" t="s">
        <v>4126</v>
      </c>
      <c r="C1989" s="31" t="s">
        <v>372</v>
      </c>
      <c r="D1989" s="31" t="s">
        <v>406</v>
      </c>
      <c r="E1989" s="36">
        <v>42184</v>
      </c>
      <c r="F1989" s="31" t="s">
        <v>4127</v>
      </c>
      <c r="G1989" s="32" t="s">
        <v>529</v>
      </c>
    </row>
    <row r="1990" spans="1:7" x14ac:dyDescent="0.35">
      <c r="A1990" s="30">
        <v>1324046</v>
      </c>
      <c r="B1990" s="31" t="s">
        <v>4128</v>
      </c>
      <c r="C1990" s="31" t="s">
        <v>372</v>
      </c>
      <c r="D1990" s="31" t="s">
        <v>392</v>
      </c>
      <c r="E1990" s="36">
        <v>42267</v>
      </c>
      <c r="F1990" s="31" t="s">
        <v>2579</v>
      </c>
      <c r="G1990" s="32" t="s">
        <v>389</v>
      </c>
    </row>
    <row r="1991" spans="1:7" x14ac:dyDescent="0.35">
      <c r="A1991" s="30">
        <v>1631434</v>
      </c>
      <c r="B1991" s="31" t="s">
        <v>4129</v>
      </c>
      <c r="C1991" s="31" t="s">
        <v>471</v>
      </c>
      <c r="D1991" s="31" t="s">
        <v>423</v>
      </c>
      <c r="E1991" s="36">
        <v>42333</v>
      </c>
      <c r="F1991" s="31" t="s">
        <v>3434</v>
      </c>
      <c r="G1991" s="32" t="s">
        <v>370</v>
      </c>
    </row>
    <row r="1992" spans="1:7" x14ac:dyDescent="0.35">
      <c r="A1992" s="30">
        <v>1666096</v>
      </c>
      <c r="B1992" s="31" t="s">
        <v>4130</v>
      </c>
      <c r="C1992" s="31" t="s">
        <v>550</v>
      </c>
      <c r="D1992" s="31" t="s">
        <v>363</v>
      </c>
      <c r="E1992" s="36">
        <v>42282</v>
      </c>
      <c r="F1992" s="31" t="s">
        <v>4131</v>
      </c>
      <c r="G1992" s="32" t="s">
        <v>384</v>
      </c>
    </row>
    <row r="1993" spans="1:7" x14ac:dyDescent="0.35">
      <c r="A1993" s="30">
        <v>1314805</v>
      </c>
      <c r="B1993" s="31" t="s">
        <v>4132</v>
      </c>
      <c r="C1993" s="31" t="s">
        <v>916</v>
      </c>
      <c r="D1993" s="31" t="s">
        <v>464</v>
      </c>
      <c r="E1993" s="36">
        <v>42326</v>
      </c>
      <c r="F1993" s="31" t="s">
        <v>4133</v>
      </c>
      <c r="G1993" s="32" t="s">
        <v>598</v>
      </c>
    </row>
    <row r="1994" spans="1:7" x14ac:dyDescent="0.35">
      <c r="A1994" s="30">
        <v>1482357</v>
      </c>
      <c r="B1994" s="31" t="s">
        <v>4134</v>
      </c>
      <c r="C1994" s="31" t="s">
        <v>468</v>
      </c>
      <c r="D1994" s="31" t="s">
        <v>455</v>
      </c>
      <c r="E1994" s="36">
        <v>42234</v>
      </c>
      <c r="F1994" s="31" t="s">
        <v>1131</v>
      </c>
      <c r="G1994" s="32" t="s">
        <v>576</v>
      </c>
    </row>
    <row r="1995" spans="1:7" x14ac:dyDescent="0.35">
      <c r="A1995" s="30">
        <v>1432661</v>
      </c>
      <c r="B1995" s="31" t="s">
        <v>4135</v>
      </c>
      <c r="C1995" s="31" t="s">
        <v>722</v>
      </c>
      <c r="D1995" s="31" t="s">
        <v>426</v>
      </c>
      <c r="E1995" s="36">
        <v>42143</v>
      </c>
      <c r="F1995" s="31" t="s">
        <v>2521</v>
      </c>
      <c r="G1995" s="32" t="s">
        <v>420</v>
      </c>
    </row>
    <row r="1996" spans="1:7" x14ac:dyDescent="0.35">
      <c r="A1996" s="30">
        <v>1740080</v>
      </c>
      <c r="B1996" s="31" t="s">
        <v>4136</v>
      </c>
      <c r="C1996" s="31" t="s">
        <v>588</v>
      </c>
      <c r="D1996" s="31" t="s">
        <v>363</v>
      </c>
      <c r="E1996" s="36">
        <v>42076</v>
      </c>
      <c r="F1996" s="31" t="s">
        <v>4137</v>
      </c>
      <c r="G1996" s="32" t="s">
        <v>444</v>
      </c>
    </row>
    <row r="1997" spans="1:7" x14ac:dyDescent="0.35">
      <c r="A1997" s="30">
        <v>1549343</v>
      </c>
      <c r="B1997" s="31" t="s">
        <v>4138</v>
      </c>
      <c r="C1997" s="31" t="s">
        <v>405</v>
      </c>
      <c r="D1997" s="31" t="s">
        <v>387</v>
      </c>
      <c r="E1997" s="36">
        <v>42060</v>
      </c>
      <c r="F1997" s="31" t="s">
        <v>4139</v>
      </c>
      <c r="G1997" s="32" t="s">
        <v>492</v>
      </c>
    </row>
    <row r="1998" spans="1:7" x14ac:dyDescent="0.35">
      <c r="A1998" s="30">
        <v>1769730</v>
      </c>
      <c r="B1998" s="31" t="s">
        <v>4140</v>
      </c>
      <c r="C1998" s="31" t="s">
        <v>454</v>
      </c>
      <c r="D1998" s="31" t="s">
        <v>571</v>
      </c>
      <c r="E1998" s="36">
        <v>42232</v>
      </c>
      <c r="F1998" s="31" t="s">
        <v>4141</v>
      </c>
      <c r="G1998" s="32" t="s">
        <v>394</v>
      </c>
    </row>
    <row r="1999" spans="1:7" x14ac:dyDescent="0.35">
      <c r="A1999" s="30">
        <v>1261105</v>
      </c>
      <c r="B1999" s="31" t="s">
        <v>4142</v>
      </c>
      <c r="C1999" s="31" t="s">
        <v>661</v>
      </c>
      <c r="D1999" s="31" t="s">
        <v>571</v>
      </c>
      <c r="E1999" s="36">
        <v>42328</v>
      </c>
      <c r="F1999" s="31" t="s">
        <v>4143</v>
      </c>
      <c r="G1999" s="32" t="s">
        <v>420</v>
      </c>
    </row>
    <row r="2000" spans="1:7" x14ac:dyDescent="0.35">
      <c r="A2000" s="30">
        <v>1355987</v>
      </c>
      <c r="B2000" s="31" t="s">
        <v>4144</v>
      </c>
      <c r="C2000" s="31" t="s">
        <v>497</v>
      </c>
      <c r="D2000" s="31" t="s">
        <v>464</v>
      </c>
      <c r="E2000" s="36">
        <v>42168</v>
      </c>
      <c r="F2000" s="31" t="s">
        <v>4145</v>
      </c>
      <c r="G2000" s="32" t="s">
        <v>598</v>
      </c>
    </row>
    <row r="2001" spans="1:7" x14ac:dyDescent="0.35">
      <c r="A2001" s="30">
        <v>1290335</v>
      </c>
      <c r="B2001" s="31" t="s">
        <v>4146</v>
      </c>
      <c r="C2001" s="31" t="s">
        <v>511</v>
      </c>
      <c r="D2001" s="31" t="s">
        <v>487</v>
      </c>
      <c r="E2001" s="36">
        <v>42123</v>
      </c>
      <c r="F2001" s="31" t="s">
        <v>4147</v>
      </c>
      <c r="G2001" s="32" t="s">
        <v>420</v>
      </c>
    </row>
    <row r="2002" spans="1:7" x14ac:dyDescent="0.35">
      <c r="A2002" s="30">
        <v>1339851</v>
      </c>
      <c r="B2002" s="31" t="s">
        <v>4148</v>
      </c>
      <c r="C2002" s="31" t="s">
        <v>386</v>
      </c>
      <c r="D2002" s="31" t="s">
        <v>363</v>
      </c>
      <c r="E2002" s="36">
        <v>42160</v>
      </c>
      <c r="F2002" s="31" t="s">
        <v>4149</v>
      </c>
      <c r="G2002" s="32" t="s">
        <v>516</v>
      </c>
    </row>
    <row r="2003" spans="1:7" x14ac:dyDescent="0.35">
      <c r="A2003" s="30">
        <v>1241360</v>
      </c>
      <c r="B2003" s="31" t="s">
        <v>4150</v>
      </c>
      <c r="C2003" s="31" t="s">
        <v>362</v>
      </c>
      <c r="D2003" s="31" t="s">
        <v>423</v>
      </c>
      <c r="E2003" s="36">
        <v>42322</v>
      </c>
      <c r="F2003" s="31" t="s">
        <v>4151</v>
      </c>
      <c r="G2003" s="32" t="s">
        <v>529</v>
      </c>
    </row>
    <row r="2004" spans="1:7" x14ac:dyDescent="0.35">
      <c r="A2004" s="30">
        <v>1389353</v>
      </c>
      <c r="B2004" s="31" t="s">
        <v>4152</v>
      </c>
      <c r="C2004" s="31" t="s">
        <v>581</v>
      </c>
      <c r="D2004" s="31" t="s">
        <v>430</v>
      </c>
      <c r="E2004" s="36">
        <v>42129</v>
      </c>
      <c r="F2004" s="31" t="s">
        <v>4153</v>
      </c>
      <c r="G2004" s="32" t="s">
        <v>403</v>
      </c>
    </row>
    <row r="2005" spans="1:7" x14ac:dyDescent="0.35">
      <c r="A2005" s="30">
        <v>1264402</v>
      </c>
      <c r="B2005" s="31" t="s">
        <v>4154</v>
      </c>
      <c r="C2005" s="31" t="s">
        <v>550</v>
      </c>
      <c r="D2005" s="31" t="s">
        <v>464</v>
      </c>
      <c r="E2005" s="36">
        <v>42098</v>
      </c>
      <c r="F2005" s="31" t="s">
        <v>4155</v>
      </c>
      <c r="G2005" s="32" t="s">
        <v>598</v>
      </c>
    </row>
    <row r="2006" spans="1:7" x14ac:dyDescent="0.35">
      <c r="A2006" s="30">
        <v>1565865</v>
      </c>
      <c r="B2006" s="31" t="s">
        <v>4156</v>
      </c>
      <c r="C2006" s="31" t="s">
        <v>596</v>
      </c>
      <c r="D2006" s="31" t="s">
        <v>363</v>
      </c>
      <c r="E2006" s="36">
        <v>42167</v>
      </c>
      <c r="F2006" s="31" t="s">
        <v>4157</v>
      </c>
      <c r="G2006" s="32" t="s">
        <v>416</v>
      </c>
    </row>
    <row r="2007" spans="1:7" x14ac:dyDescent="0.35">
      <c r="A2007" s="30">
        <v>1895146</v>
      </c>
      <c r="B2007" s="31" t="s">
        <v>4158</v>
      </c>
      <c r="C2007" s="31" t="s">
        <v>474</v>
      </c>
      <c r="D2007" s="31" t="s">
        <v>487</v>
      </c>
      <c r="E2007" s="36">
        <v>42039</v>
      </c>
      <c r="F2007" s="31" t="s">
        <v>4159</v>
      </c>
      <c r="G2007" s="32" t="s">
        <v>398</v>
      </c>
    </row>
    <row r="2008" spans="1:7" x14ac:dyDescent="0.35">
      <c r="A2008" s="30">
        <v>1698963</v>
      </c>
      <c r="B2008" s="31" t="s">
        <v>4160</v>
      </c>
      <c r="C2008" s="31" t="s">
        <v>735</v>
      </c>
      <c r="D2008" s="31" t="s">
        <v>392</v>
      </c>
      <c r="E2008" s="36">
        <v>42252</v>
      </c>
      <c r="F2008" s="31" t="s">
        <v>4161</v>
      </c>
      <c r="G2008" s="32" t="s">
        <v>394</v>
      </c>
    </row>
    <row r="2009" spans="1:7" x14ac:dyDescent="0.35">
      <c r="A2009" s="30">
        <v>1524591</v>
      </c>
      <c r="B2009" s="31" t="s">
        <v>4162</v>
      </c>
      <c r="C2009" s="31" t="s">
        <v>670</v>
      </c>
      <c r="D2009" s="31" t="s">
        <v>455</v>
      </c>
      <c r="E2009" s="36">
        <v>42279</v>
      </c>
      <c r="F2009" s="31" t="s">
        <v>1003</v>
      </c>
      <c r="G2009" s="32" t="s">
        <v>441</v>
      </c>
    </row>
    <row r="2010" spans="1:7" x14ac:dyDescent="0.35">
      <c r="A2010" s="30">
        <v>1286011</v>
      </c>
      <c r="B2010" s="31" t="s">
        <v>4163</v>
      </c>
      <c r="C2010" s="31" t="s">
        <v>637</v>
      </c>
      <c r="D2010" s="31" t="s">
        <v>498</v>
      </c>
      <c r="E2010" s="36">
        <v>42169</v>
      </c>
      <c r="F2010" s="31" t="s">
        <v>4164</v>
      </c>
      <c r="G2010" s="32" t="s">
        <v>384</v>
      </c>
    </row>
    <row r="2011" spans="1:7" x14ac:dyDescent="0.35">
      <c r="A2011" s="30">
        <v>1419219</v>
      </c>
      <c r="B2011" s="31" t="s">
        <v>4165</v>
      </c>
      <c r="C2011" s="31" t="s">
        <v>511</v>
      </c>
      <c r="D2011" s="31" t="s">
        <v>498</v>
      </c>
      <c r="E2011" s="36">
        <v>42115</v>
      </c>
      <c r="F2011" s="31" t="s">
        <v>4166</v>
      </c>
      <c r="G2011" s="32" t="s">
        <v>403</v>
      </c>
    </row>
    <row r="2012" spans="1:7" x14ac:dyDescent="0.35">
      <c r="A2012" s="30">
        <v>1269434</v>
      </c>
      <c r="B2012" s="31" t="s">
        <v>4167</v>
      </c>
      <c r="C2012" s="31" t="s">
        <v>643</v>
      </c>
      <c r="D2012" s="31" t="s">
        <v>430</v>
      </c>
      <c r="E2012" s="36">
        <v>42173</v>
      </c>
      <c r="F2012" s="31" t="s">
        <v>4168</v>
      </c>
      <c r="G2012" s="32" t="s">
        <v>416</v>
      </c>
    </row>
    <row r="2013" spans="1:7" x14ac:dyDescent="0.35">
      <c r="A2013" s="30">
        <v>1242885</v>
      </c>
      <c r="B2013" s="31" t="s">
        <v>4169</v>
      </c>
      <c r="C2013" s="31" t="s">
        <v>627</v>
      </c>
      <c r="D2013" s="31" t="s">
        <v>464</v>
      </c>
      <c r="E2013" s="36">
        <v>42064</v>
      </c>
      <c r="F2013" s="31" t="s">
        <v>4170</v>
      </c>
      <c r="G2013" s="32" t="s">
        <v>492</v>
      </c>
    </row>
    <row r="2014" spans="1:7" x14ac:dyDescent="0.35">
      <c r="A2014" s="30">
        <v>1210239</v>
      </c>
      <c r="B2014" s="31" t="s">
        <v>4171</v>
      </c>
      <c r="C2014" s="31" t="s">
        <v>1018</v>
      </c>
      <c r="D2014" s="31" t="s">
        <v>455</v>
      </c>
      <c r="E2014" s="36">
        <v>42340</v>
      </c>
      <c r="F2014" s="31" t="s">
        <v>4172</v>
      </c>
      <c r="G2014" s="32" t="s">
        <v>398</v>
      </c>
    </row>
    <row r="2015" spans="1:7" x14ac:dyDescent="0.35">
      <c r="A2015" s="30">
        <v>1206417</v>
      </c>
      <c r="B2015" s="31" t="s">
        <v>4173</v>
      </c>
      <c r="C2015" s="31" t="s">
        <v>497</v>
      </c>
      <c r="D2015" s="31" t="s">
        <v>455</v>
      </c>
      <c r="E2015" s="36">
        <v>42248</v>
      </c>
      <c r="F2015" s="31" t="s">
        <v>1049</v>
      </c>
      <c r="G2015" s="32" t="s">
        <v>389</v>
      </c>
    </row>
    <row r="2016" spans="1:7" x14ac:dyDescent="0.35">
      <c r="A2016" s="30">
        <v>1745870</v>
      </c>
      <c r="B2016" s="31" t="s">
        <v>4174</v>
      </c>
      <c r="C2016" s="31" t="s">
        <v>367</v>
      </c>
      <c r="D2016" s="31" t="s">
        <v>363</v>
      </c>
      <c r="E2016" s="36">
        <v>42067</v>
      </c>
      <c r="F2016" s="31" t="s">
        <v>4175</v>
      </c>
      <c r="G2016" s="32" t="s">
        <v>370</v>
      </c>
    </row>
    <row r="2017" spans="1:7" x14ac:dyDescent="0.35">
      <c r="A2017" s="30">
        <v>1246111</v>
      </c>
      <c r="B2017" s="31" t="s">
        <v>4176</v>
      </c>
      <c r="C2017" s="31" t="s">
        <v>483</v>
      </c>
      <c r="D2017" s="31" t="s">
        <v>426</v>
      </c>
      <c r="E2017" s="36">
        <v>42240</v>
      </c>
      <c r="F2017" s="31" t="s">
        <v>4177</v>
      </c>
      <c r="G2017" s="32" t="s">
        <v>398</v>
      </c>
    </row>
    <row r="2018" spans="1:7" x14ac:dyDescent="0.35">
      <c r="A2018" s="30">
        <v>1254642</v>
      </c>
      <c r="B2018" s="31" t="s">
        <v>4178</v>
      </c>
      <c r="C2018" s="31" t="s">
        <v>716</v>
      </c>
      <c r="D2018" s="31" t="s">
        <v>373</v>
      </c>
      <c r="E2018" s="36">
        <v>42186</v>
      </c>
      <c r="F2018" s="31" t="s">
        <v>1127</v>
      </c>
      <c r="G2018" s="32" t="s">
        <v>379</v>
      </c>
    </row>
    <row r="2019" spans="1:7" x14ac:dyDescent="0.35">
      <c r="A2019" s="30">
        <v>1786291</v>
      </c>
      <c r="B2019" s="31" t="s">
        <v>4179</v>
      </c>
      <c r="C2019" s="31" t="s">
        <v>405</v>
      </c>
      <c r="D2019" s="31" t="s">
        <v>406</v>
      </c>
      <c r="E2019" s="36">
        <v>42309</v>
      </c>
      <c r="F2019" s="31" t="s">
        <v>4180</v>
      </c>
      <c r="G2019" s="32" t="s">
        <v>384</v>
      </c>
    </row>
    <row r="2020" spans="1:7" x14ac:dyDescent="0.35">
      <c r="A2020" s="30">
        <v>1701101</v>
      </c>
      <c r="B2020" s="31" t="s">
        <v>4181</v>
      </c>
      <c r="C2020" s="31" t="s">
        <v>686</v>
      </c>
      <c r="D2020" s="31" t="s">
        <v>455</v>
      </c>
      <c r="E2020" s="36">
        <v>42259</v>
      </c>
      <c r="F2020" s="31" t="s">
        <v>2824</v>
      </c>
      <c r="G2020" s="32" t="s">
        <v>384</v>
      </c>
    </row>
    <row r="2021" spans="1:7" x14ac:dyDescent="0.35">
      <c r="A2021" s="30">
        <v>1286366</v>
      </c>
      <c r="B2021" s="31" t="s">
        <v>4182</v>
      </c>
      <c r="C2021" s="31" t="s">
        <v>527</v>
      </c>
      <c r="D2021" s="31" t="s">
        <v>451</v>
      </c>
      <c r="E2021" s="36">
        <v>42014</v>
      </c>
      <c r="F2021" s="31" t="s">
        <v>4183</v>
      </c>
      <c r="G2021" s="32" t="s">
        <v>428</v>
      </c>
    </row>
    <row r="2022" spans="1:7" x14ac:dyDescent="0.35">
      <c r="A2022" s="30">
        <v>1563957</v>
      </c>
      <c r="B2022" s="31" t="s">
        <v>4184</v>
      </c>
      <c r="C2022" s="31" t="s">
        <v>400</v>
      </c>
      <c r="D2022" s="31" t="s">
        <v>464</v>
      </c>
      <c r="E2022" s="36">
        <v>42233</v>
      </c>
      <c r="F2022" s="31" t="s">
        <v>4185</v>
      </c>
      <c r="G2022" s="32" t="s">
        <v>370</v>
      </c>
    </row>
    <row r="2023" spans="1:7" x14ac:dyDescent="0.35">
      <c r="A2023" s="30">
        <v>1639948</v>
      </c>
      <c r="B2023" s="31" t="s">
        <v>4186</v>
      </c>
      <c r="C2023" s="31" t="s">
        <v>1412</v>
      </c>
      <c r="D2023" s="31" t="s">
        <v>447</v>
      </c>
      <c r="E2023" s="36">
        <v>42124</v>
      </c>
      <c r="F2023" s="31" t="s">
        <v>4187</v>
      </c>
      <c r="G2023" s="32" t="s">
        <v>398</v>
      </c>
    </row>
    <row r="2024" spans="1:7" x14ac:dyDescent="0.35">
      <c r="A2024" s="30">
        <v>1228425</v>
      </c>
      <c r="B2024" s="31" t="s">
        <v>4188</v>
      </c>
      <c r="C2024" s="31" t="s">
        <v>1018</v>
      </c>
      <c r="D2024" s="31" t="s">
        <v>373</v>
      </c>
      <c r="E2024" s="36">
        <v>42260</v>
      </c>
      <c r="F2024" s="31" t="s">
        <v>4189</v>
      </c>
      <c r="G2024" s="32" t="s">
        <v>441</v>
      </c>
    </row>
    <row r="2025" spans="1:7" x14ac:dyDescent="0.35">
      <c r="A2025" s="30">
        <v>1627088</v>
      </c>
      <c r="B2025" s="31" t="s">
        <v>4190</v>
      </c>
      <c r="C2025" s="31" t="s">
        <v>547</v>
      </c>
      <c r="D2025" s="31" t="s">
        <v>464</v>
      </c>
      <c r="E2025" s="36">
        <v>42255</v>
      </c>
      <c r="F2025" s="31" t="s">
        <v>1814</v>
      </c>
      <c r="G2025" s="32" t="s">
        <v>516</v>
      </c>
    </row>
    <row r="2026" spans="1:7" x14ac:dyDescent="0.35">
      <c r="A2026" s="30">
        <v>1626836</v>
      </c>
      <c r="B2026" s="31" t="s">
        <v>4191</v>
      </c>
      <c r="C2026" s="31" t="s">
        <v>514</v>
      </c>
      <c r="D2026" s="31" t="s">
        <v>406</v>
      </c>
      <c r="E2026" s="36">
        <v>42098</v>
      </c>
      <c r="F2026" s="31" t="s">
        <v>3930</v>
      </c>
      <c r="G2026" s="32" t="s">
        <v>532</v>
      </c>
    </row>
    <row r="2027" spans="1:7" x14ac:dyDescent="0.35">
      <c r="A2027" s="30">
        <v>1275106</v>
      </c>
      <c r="B2027" s="31" t="s">
        <v>4192</v>
      </c>
      <c r="C2027" s="31" t="s">
        <v>578</v>
      </c>
      <c r="D2027" s="31" t="s">
        <v>455</v>
      </c>
      <c r="E2027" s="36">
        <v>42024</v>
      </c>
      <c r="F2027" s="31" t="s">
        <v>4193</v>
      </c>
      <c r="G2027" s="32" t="s">
        <v>516</v>
      </c>
    </row>
    <row r="2028" spans="1:7" x14ac:dyDescent="0.35">
      <c r="A2028" s="30">
        <v>1599756</v>
      </c>
      <c r="B2028" s="31" t="s">
        <v>4194</v>
      </c>
      <c r="C2028" s="31" t="s">
        <v>391</v>
      </c>
      <c r="D2028" s="31" t="s">
        <v>392</v>
      </c>
      <c r="E2028" s="36">
        <v>42039</v>
      </c>
      <c r="F2028" s="31" t="s">
        <v>2798</v>
      </c>
      <c r="G2028" s="32" t="s">
        <v>416</v>
      </c>
    </row>
    <row r="2029" spans="1:7" x14ac:dyDescent="0.35">
      <c r="A2029" s="30">
        <v>1548648</v>
      </c>
      <c r="B2029" s="31" t="s">
        <v>4195</v>
      </c>
      <c r="C2029" s="31" t="s">
        <v>490</v>
      </c>
      <c r="D2029" s="31" t="s">
        <v>423</v>
      </c>
      <c r="E2029" s="36">
        <v>42027</v>
      </c>
      <c r="F2029" s="31" t="s">
        <v>1768</v>
      </c>
      <c r="G2029" s="32" t="s">
        <v>370</v>
      </c>
    </row>
    <row r="2030" spans="1:7" x14ac:dyDescent="0.35">
      <c r="A2030" s="30">
        <v>1235784</v>
      </c>
      <c r="B2030" s="31" t="s">
        <v>4196</v>
      </c>
      <c r="C2030" s="31" t="s">
        <v>463</v>
      </c>
      <c r="D2030" s="31" t="s">
        <v>451</v>
      </c>
      <c r="E2030" s="36">
        <v>42037</v>
      </c>
      <c r="F2030" s="31" t="s">
        <v>3283</v>
      </c>
      <c r="G2030" s="32" t="s">
        <v>416</v>
      </c>
    </row>
    <row r="2031" spans="1:7" x14ac:dyDescent="0.35">
      <c r="A2031" s="30">
        <v>1782541</v>
      </c>
      <c r="B2031" s="31" t="s">
        <v>4197</v>
      </c>
      <c r="C2031" s="31" t="s">
        <v>486</v>
      </c>
      <c r="D2031" s="31" t="s">
        <v>451</v>
      </c>
      <c r="E2031" s="36">
        <v>42316</v>
      </c>
      <c r="F2031" s="31" t="s">
        <v>4198</v>
      </c>
      <c r="G2031" s="32" t="s">
        <v>532</v>
      </c>
    </row>
    <row r="2032" spans="1:7" x14ac:dyDescent="0.35">
      <c r="A2032" s="30">
        <v>1483828</v>
      </c>
      <c r="B2032" s="31" t="s">
        <v>4199</v>
      </c>
      <c r="C2032" s="31" t="s">
        <v>630</v>
      </c>
      <c r="D2032" s="31" t="s">
        <v>426</v>
      </c>
      <c r="E2032" s="36">
        <v>42200</v>
      </c>
      <c r="F2032" s="31" t="s">
        <v>4200</v>
      </c>
      <c r="G2032" s="32" t="s">
        <v>394</v>
      </c>
    </row>
    <row r="2033" spans="1:7" x14ac:dyDescent="0.35">
      <c r="A2033" s="30">
        <v>1819550</v>
      </c>
      <c r="B2033" s="31" t="s">
        <v>4201</v>
      </c>
      <c r="C2033" s="31" t="s">
        <v>547</v>
      </c>
      <c r="D2033" s="31" t="s">
        <v>373</v>
      </c>
      <c r="E2033" s="36">
        <v>42191</v>
      </c>
      <c r="F2033" s="31" t="s">
        <v>4202</v>
      </c>
      <c r="G2033" s="32" t="s">
        <v>466</v>
      </c>
    </row>
    <row r="2034" spans="1:7" x14ac:dyDescent="0.35">
      <c r="A2034" s="30">
        <v>1478625</v>
      </c>
      <c r="B2034" s="31" t="s">
        <v>4203</v>
      </c>
      <c r="C2034" s="31" t="s">
        <v>490</v>
      </c>
      <c r="D2034" s="31" t="s">
        <v>373</v>
      </c>
      <c r="E2034" s="36">
        <v>42185</v>
      </c>
      <c r="F2034" s="31" t="s">
        <v>4204</v>
      </c>
      <c r="G2034" s="32" t="s">
        <v>576</v>
      </c>
    </row>
    <row r="2035" spans="1:7" x14ac:dyDescent="0.35">
      <c r="A2035" s="30">
        <v>1211733</v>
      </c>
      <c r="B2035" s="31" t="s">
        <v>4205</v>
      </c>
      <c r="C2035" s="31" t="s">
        <v>779</v>
      </c>
      <c r="D2035" s="31" t="s">
        <v>406</v>
      </c>
      <c r="E2035" s="36">
        <v>42131</v>
      </c>
      <c r="F2035" s="31" t="s">
        <v>4206</v>
      </c>
      <c r="G2035" s="32" t="s">
        <v>394</v>
      </c>
    </row>
    <row r="2036" spans="1:7" x14ac:dyDescent="0.35">
      <c r="A2036" s="30">
        <v>1521834</v>
      </c>
      <c r="B2036" s="31" t="s">
        <v>4207</v>
      </c>
      <c r="C2036" s="31" t="s">
        <v>362</v>
      </c>
      <c r="D2036" s="31" t="s">
        <v>498</v>
      </c>
      <c r="E2036" s="36">
        <v>42086</v>
      </c>
      <c r="F2036" s="31" t="s">
        <v>3907</v>
      </c>
      <c r="G2036" s="32" t="s">
        <v>466</v>
      </c>
    </row>
    <row r="2037" spans="1:7" x14ac:dyDescent="0.35">
      <c r="A2037" s="30">
        <v>1536583</v>
      </c>
      <c r="B2037" s="31" t="s">
        <v>4208</v>
      </c>
      <c r="C2037" s="31" t="s">
        <v>670</v>
      </c>
      <c r="D2037" s="31" t="s">
        <v>447</v>
      </c>
      <c r="E2037" s="36">
        <v>42339</v>
      </c>
      <c r="F2037" s="31" t="s">
        <v>4209</v>
      </c>
      <c r="G2037" s="32" t="s">
        <v>532</v>
      </c>
    </row>
    <row r="2038" spans="1:7" x14ac:dyDescent="0.35">
      <c r="A2038" s="30">
        <v>1663151</v>
      </c>
      <c r="B2038" s="31" t="s">
        <v>4210</v>
      </c>
      <c r="C2038" s="31" t="s">
        <v>719</v>
      </c>
      <c r="D2038" s="31" t="s">
        <v>487</v>
      </c>
      <c r="E2038" s="36">
        <v>42151</v>
      </c>
      <c r="F2038" s="31" t="s">
        <v>4211</v>
      </c>
      <c r="G2038" s="32" t="s">
        <v>428</v>
      </c>
    </row>
    <row r="2039" spans="1:7" x14ac:dyDescent="0.35">
      <c r="A2039" s="30">
        <v>1200337</v>
      </c>
      <c r="B2039" s="31" t="s">
        <v>4212</v>
      </c>
      <c r="C2039" s="31" t="s">
        <v>1040</v>
      </c>
      <c r="D2039" s="31" t="s">
        <v>571</v>
      </c>
      <c r="E2039" s="36">
        <v>42027</v>
      </c>
      <c r="F2039" s="31" t="s">
        <v>4213</v>
      </c>
      <c r="G2039" s="32" t="s">
        <v>398</v>
      </c>
    </row>
    <row r="2040" spans="1:7" x14ac:dyDescent="0.35">
      <c r="A2040" s="30">
        <v>1302311</v>
      </c>
      <c r="B2040" s="31" t="s">
        <v>4214</v>
      </c>
      <c r="C2040" s="31" t="s">
        <v>477</v>
      </c>
      <c r="D2040" s="31" t="s">
        <v>464</v>
      </c>
      <c r="E2040" s="36">
        <v>42013</v>
      </c>
      <c r="F2040" s="31" t="s">
        <v>2678</v>
      </c>
      <c r="G2040" s="32" t="s">
        <v>403</v>
      </c>
    </row>
    <row r="2041" spans="1:7" x14ac:dyDescent="0.35">
      <c r="A2041" s="30">
        <v>1691808</v>
      </c>
      <c r="B2041" s="31" t="s">
        <v>4215</v>
      </c>
      <c r="C2041" s="31" t="s">
        <v>719</v>
      </c>
      <c r="D2041" s="31" t="s">
        <v>464</v>
      </c>
      <c r="E2041" s="36">
        <v>42345</v>
      </c>
      <c r="F2041" s="31" t="s">
        <v>2937</v>
      </c>
      <c r="G2041" s="32" t="s">
        <v>394</v>
      </c>
    </row>
    <row r="2042" spans="1:7" x14ac:dyDescent="0.35">
      <c r="A2042" s="30">
        <v>1350377</v>
      </c>
      <c r="B2042" s="31" t="s">
        <v>4216</v>
      </c>
      <c r="C2042" s="31" t="s">
        <v>658</v>
      </c>
      <c r="D2042" s="31" t="s">
        <v>373</v>
      </c>
      <c r="E2042" s="36">
        <v>42153</v>
      </c>
      <c r="F2042" s="31" t="s">
        <v>4217</v>
      </c>
      <c r="G2042" s="32" t="s">
        <v>466</v>
      </c>
    </row>
    <row r="2043" spans="1:7" x14ac:dyDescent="0.35">
      <c r="A2043" s="30">
        <v>1836732</v>
      </c>
      <c r="B2043" s="31" t="s">
        <v>4218</v>
      </c>
      <c r="C2043" s="31" t="s">
        <v>568</v>
      </c>
      <c r="D2043" s="31" t="s">
        <v>373</v>
      </c>
      <c r="E2043" s="36">
        <v>42247</v>
      </c>
      <c r="F2043" s="31" t="s">
        <v>4219</v>
      </c>
      <c r="G2043" s="32" t="s">
        <v>394</v>
      </c>
    </row>
    <row r="2044" spans="1:7" x14ac:dyDescent="0.35">
      <c r="A2044" s="30">
        <v>1837122</v>
      </c>
      <c r="B2044" s="31" t="s">
        <v>4220</v>
      </c>
      <c r="C2044" s="31" t="s">
        <v>719</v>
      </c>
      <c r="D2044" s="31" t="s">
        <v>487</v>
      </c>
      <c r="E2044" s="36">
        <v>42047</v>
      </c>
      <c r="F2044" s="31" t="s">
        <v>4221</v>
      </c>
      <c r="G2044" s="32" t="s">
        <v>598</v>
      </c>
    </row>
    <row r="2045" spans="1:7" x14ac:dyDescent="0.35">
      <c r="A2045" s="30">
        <v>1853682</v>
      </c>
      <c r="B2045" s="31" t="s">
        <v>4222</v>
      </c>
      <c r="C2045" s="31" t="s">
        <v>779</v>
      </c>
      <c r="D2045" s="31" t="s">
        <v>447</v>
      </c>
      <c r="E2045" s="36">
        <v>42182</v>
      </c>
      <c r="F2045" s="31" t="s">
        <v>4223</v>
      </c>
      <c r="G2045" s="32" t="s">
        <v>576</v>
      </c>
    </row>
    <row r="2046" spans="1:7" x14ac:dyDescent="0.35">
      <c r="A2046" s="30">
        <v>1353770</v>
      </c>
      <c r="B2046" s="31" t="s">
        <v>4224</v>
      </c>
      <c r="C2046" s="31" t="s">
        <v>596</v>
      </c>
      <c r="D2046" s="31" t="s">
        <v>455</v>
      </c>
      <c r="E2046" s="36">
        <v>42304</v>
      </c>
      <c r="F2046" s="31" t="s">
        <v>4225</v>
      </c>
      <c r="G2046" s="32" t="s">
        <v>420</v>
      </c>
    </row>
    <row r="2047" spans="1:7" x14ac:dyDescent="0.35">
      <c r="A2047" s="30">
        <v>1589837</v>
      </c>
      <c r="B2047" s="31" t="s">
        <v>4226</v>
      </c>
      <c r="C2047" s="31" t="s">
        <v>568</v>
      </c>
      <c r="D2047" s="31" t="s">
        <v>451</v>
      </c>
      <c r="E2047" s="36">
        <v>42096</v>
      </c>
      <c r="F2047" s="31" t="s">
        <v>3263</v>
      </c>
      <c r="G2047" s="32" t="s">
        <v>403</v>
      </c>
    </row>
    <row r="2048" spans="1:7" x14ac:dyDescent="0.35">
      <c r="A2048" s="30">
        <v>1433963</v>
      </c>
      <c r="B2048" s="31" t="s">
        <v>4227</v>
      </c>
      <c r="C2048" s="31" t="s">
        <v>433</v>
      </c>
      <c r="D2048" s="31" t="s">
        <v>498</v>
      </c>
      <c r="E2048" s="36">
        <v>42079</v>
      </c>
      <c r="F2048" s="31" t="s">
        <v>3612</v>
      </c>
      <c r="G2048" s="32" t="s">
        <v>365</v>
      </c>
    </row>
    <row r="2049" spans="1:7" x14ac:dyDescent="0.35">
      <c r="A2049" s="30">
        <v>1454898</v>
      </c>
      <c r="B2049" s="31" t="s">
        <v>4228</v>
      </c>
      <c r="C2049" s="31" t="s">
        <v>377</v>
      </c>
      <c r="D2049" s="31" t="s">
        <v>447</v>
      </c>
      <c r="E2049" s="36">
        <v>42083</v>
      </c>
      <c r="F2049" s="31" t="s">
        <v>4229</v>
      </c>
      <c r="G2049" s="32" t="s">
        <v>444</v>
      </c>
    </row>
    <row r="2050" spans="1:7" x14ac:dyDescent="0.35">
      <c r="A2050" s="30">
        <v>1451343</v>
      </c>
      <c r="B2050" s="31" t="s">
        <v>4230</v>
      </c>
      <c r="C2050" s="31" t="s">
        <v>1412</v>
      </c>
      <c r="D2050" s="31" t="s">
        <v>464</v>
      </c>
      <c r="E2050" s="36">
        <v>42260</v>
      </c>
      <c r="F2050" s="31" t="s">
        <v>4231</v>
      </c>
      <c r="G2050" s="32" t="s">
        <v>412</v>
      </c>
    </row>
    <row r="2051" spans="1:7" x14ac:dyDescent="0.35">
      <c r="A2051" s="30">
        <v>1713440</v>
      </c>
      <c r="B2051" s="31" t="s">
        <v>4232</v>
      </c>
      <c r="C2051" s="31" t="s">
        <v>640</v>
      </c>
      <c r="D2051" s="31" t="s">
        <v>464</v>
      </c>
      <c r="E2051" s="36">
        <v>42158</v>
      </c>
      <c r="F2051" s="31" t="s">
        <v>4233</v>
      </c>
      <c r="G2051" s="32" t="s">
        <v>416</v>
      </c>
    </row>
    <row r="2052" spans="1:7" x14ac:dyDescent="0.35">
      <c r="A2052" s="30">
        <v>1502235</v>
      </c>
      <c r="B2052" s="31" t="s">
        <v>4234</v>
      </c>
      <c r="C2052" s="31" t="s">
        <v>735</v>
      </c>
      <c r="D2052" s="31" t="s">
        <v>410</v>
      </c>
      <c r="E2052" s="36">
        <v>42034</v>
      </c>
      <c r="F2052" s="31" t="s">
        <v>4235</v>
      </c>
      <c r="G2052" s="32" t="s">
        <v>375</v>
      </c>
    </row>
    <row r="2053" spans="1:7" x14ac:dyDescent="0.35">
      <c r="A2053" s="30">
        <v>1536594</v>
      </c>
      <c r="B2053" s="31" t="s">
        <v>4236</v>
      </c>
      <c r="C2053" s="31" t="s">
        <v>1040</v>
      </c>
      <c r="D2053" s="31" t="s">
        <v>426</v>
      </c>
      <c r="E2053" s="36">
        <v>42357</v>
      </c>
      <c r="F2053" s="31" t="s">
        <v>4237</v>
      </c>
      <c r="G2053" s="32" t="s">
        <v>389</v>
      </c>
    </row>
    <row r="2054" spans="1:7" x14ac:dyDescent="0.35">
      <c r="A2054" s="30">
        <v>1706772</v>
      </c>
      <c r="B2054" s="31" t="s">
        <v>4238</v>
      </c>
      <c r="C2054" s="31" t="s">
        <v>691</v>
      </c>
      <c r="D2054" s="31" t="s">
        <v>498</v>
      </c>
      <c r="E2054" s="36">
        <v>42214</v>
      </c>
      <c r="F2054" s="31" t="s">
        <v>4239</v>
      </c>
      <c r="G2054" s="32" t="s">
        <v>420</v>
      </c>
    </row>
    <row r="2055" spans="1:7" x14ac:dyDescent="0.35">
      <c r="A2055" s="30">
        <v>1662432</v>
      </c>
      <c r="B2055" s="31" t="s">
        <v>4240</v>
      </c>
      <c r="C2055" s="31" t="s">
        <v>414</v>
      </c>
      <c r="D2055" s="31" t="s">
        <v>455</v>
      </c>
      <c r="E2055" s="36">
        <v>42146</v>
      </c>
      <c r="F2055" s="31" t="s">
        <v>4241</v>
      </c>
      <c r="G2055" s="32" t="s">
        <v>403</v>
      </c>
    </row>
    <row r="2056" spans="1:7" x14ac:dyDescent="0.35">
      <c r="A2056" s="30">
        <v>1248560</v>
      </c>
      <c r="B2056" s="31" t="s">
        <v>4242</v>
      </c>
      <c r="C2056" s="31" t="s">
        <v>588</v>
      </c>
      <c r="D2056" s="31" t="s">
        <v>406</v>
      </c>
      <c r="E2056" s="36">
        <v>42300</v>
      </c>
      <c r="F2056" s="31" t="s">
        <v>4243</v>
      </c>
      <c r="G2056" s="32" t="s">
        <v>532</v>
      </c>
    </row>
    <row r="2057" spans="1:7" x14ac:dyDescent="0.35">
      <c r="A2057" s="30">
        <v>1274310</v>
      </c>
      <c r="B2057" s="31" t="s">
        <v>4244</v>
      </c>
      <c r="C2057" s="31" t="s">
        <v>889</v>
      </c>
      <c r="D2057" s="31" t="s">
        <v>406</v>
      </c>
      <c r="E2057" s="36">
        <v>42260</v>
      </c>
      <c r="F2057" s="31" t="s">
        <v>4245</v>
      </c>
      <c r="G2057" s="32" t="s">
        <v>495</v>
      </c>
    </row>
    <row r="2058" spans="1:7" x14ac:dyDescent="0.35">
      <c r="A2058" s="30">
        <v>1874747</v>
      </c>
      <c r="B2058" s="31" t="s">
        <v>4246</v>
      </c>
      <c r="C2058" s="31" t="s">
        <v>1021</v>
      </c>
      <c r="D2058" s="31" t="s">
        <v>447</v>
      </c>
      <c r="E2058" s="36">
        <v>42161</v>
      </c>
      <c r="F2058" s="31" t="s">
        <v>2733</v>
      </c>
      <c r="G2058" s="32" t="s">
        <v>379</v>
      </c>
    </row>
    <row r="2059" spans="1:7" x14ac:dyDescent="0.35">
      <c r="A2059" s="30">
        <v>1303761</v>
      </c>
      <c r="B2059" s="31" t="s">
        <v>4247</v>
      </c>
      <c r="C2059" s="31" t="s">
        <v>596</v>
      </c>
      <c r="D2059" s="31" t="s">
        <v>487</v>
      </c>
      <c r="E2059" s="36">
        <v>42180</v>
      </c>
      <c r="F2059" s="31" t="s">
        <v>4248</v>
      </c>
      <c r="G2059" s="32" t="s">
        <v>492</v>
      </c>
    </row>
    <row r="2060" spans="1:7" x14ac:dyDescent="0.35">
      <c r="A2060" s="30">
        <v>1745014</v>
      </c>
      <c r="B2060" s="31" t="s">
        <v>4249</v>
      </c>
      <c r="C2060" s="31" t="s">
        <v>673</v>
      </c>
      <c r="D2060" s="31" t="s">
        <v>406</v>
      </c>
      <c r="E2060" s="36">
        <v>42044</v>
      </c>
      <c r="F2060" s="31" t="s">
        <v>3549</v>
      </c>
      <c r="G2060" s="32" t="s">
        <v>416</v>
      </c>
    </row>
    <row r="2061" spans="1:7" x14ac:dyDescent="0.35">
      <c r="A2061" s="30">
        <v>1527149</v>
      </c>
      <c r="B2061" s="31" t="s">
        <v>4250</v>
      </c>
      <c r="C2061" s="31" t="s">
        <v>372</v>
      </c>
      <c r="D2061" s="31" t="s">
        <v>382</v>
      </c>
      <c r="E2061" s="36">
        <v>42080</v>
      </c>
      <c r="F2061" s="31" t="s">
        <v>4251</v>
      </c>
      <c r="G2061" s="32" t="s">
        <v>576</v>
      </c>
    </row>
    <row r="2062" spans="1:7" x14ac:dyDescent="0.35">
      <c r="A2062" s="30">
        <v>1865077</v>
      </c>
      <c r="B2062" s="31" t="s">
        <v>4252</v>
      </c>
      <c r="C2062" s="31" t="s">
        <v>840</v>
      </c>
      <c r="D2062" s="31" t="s">
        <v>392</v>
      </c>
      <c r="E2062" s="36">
        <v>42245</v>
      </c>
      <c r="F2062" s="31" t="s">
        <v>3141</v>
      </c>
      <c r="G2062" s="32" t="s">
        <v>370</v>
      </c>
    </row>
    <row r="2063" spans="1:7" x14ac:dyDescent="0.35">
      <c r="A2063" s="30">
        <v>1653740</v>
      </c>
      <c r="B2063" s="31" t="s">
        <v>4253</v>
      </c>
      <c r="C2063" s="31" t="s">
        <v>483</v>
      </c>
      <c r="D2063" s="31" t="s">
        <v>487</v>
      </c>
      <c r="E2063" s="36">
        <v>42363</v>
      </c>
      <c r="F2063" s="31" t="s">
        <v>666</v>
      </c>
      <c r="G2063" s="32" t="s">
        <v>416</v>
      </c>
    </row>
    <row r="2064" spans="1:7" x14ac:dyDescent="0.35">
      <c r="A2064" s="30">
        <v>1317789</v>
      </c>
      <c r="B2064" s="31" t="s">
        <v>4254</v>
      </c>
      <c r="C2064" s="31" t="s">
        <v>483</v>
      </c>
      <c r="D2064" s="31" t="s">
        <v>368</v>
      </c>
      <c r="E2064" s="36">
        <v>42082</v>
      </c>
      <c r="F2064" s="31" t="s">
        <v>4255</v>
      </c>
      <c r="G2064" s="32" t="s">
        <v>428</v>
      </c>
    </row>
    <row r="2065" spans="1:7" x14ac:dyDescent="0.35">
      <c r="A2065" s="30">
        <v>1439088</v>
      </c>
      <c r="B2065" s="31" t="s">
        <v>4256</v>
      </c>
      <c r="C2065" s="31" t="s">
        <v>596</v>
      </c>
      <c r="D2065" s="31" t="s">
        <v>487</v>
      </c>
      <c r="E2065" s="36">
        <v>42038</v>
      </c>
      <c r="F2065" s="31" t="s">
        <v>4257</v>
      </c>
      <c r="G2065" s="32" t="s">
        <v>529</v>
      </c>
    </row>
    <row r="2066" spans="1:7" x14ac:dyDescent="0.35">
      <c r="A2066" s="30">
        <v>1758630</v>
      </c>
      <c r="B2066" s="31" t="s">
        <v>4258</v>
      </c>
      <c r="C2066" s="31" t="s">
        <v>637</v>
      </c>
      <c r="D2066" s="31" t="s">
        <v>363</v>
      </c>
      <c r="E2066" s="36">
        <v>42078</v>
      </c>
      <c r="F2066" s="31" t="s">
        <v>3065</v>
      </c>
      <c r="G2066" s="32" t="s">
        <v>516</v>
      </c>
    </row>
    <row r="2067" spans="1:7" x14ac:dyDescent="0.35">
      <c r="A2067" s="30">
        <v>1588175</v>
      </c>
      <c r="B2067" s="31" t="s">
        <v>4259</v>
      </c>
      <c r="C2067" s="31" t="s">
        <v>460</v>
      </c>
      <c r="D2067" s="31" t="s">
        <v>498</v>
      </c>
      <c r="E2067" s="36">
        <v>42075</v>
      </c>
      <c r="F2067" s="31" t="s">
        <v>4260</v>
      </c>
      <c r="G2067" s="32" t="s">
        <v>379</v>
      </c>
    </row>
    <row r="2068" spans="1:7" x14ac:dyDescent="0.35">
      <c r="A2068" s="30">
        <v>1585858</v>
      </c>
      <c r="B2068" s="31" t="s">
        <v>4261</v>
      </c>
      <c r="C2068" s="31" t="s">
        <v>840</v>
      </c>
      <c r="D2068" s="31" t="s">
        <v>464</v>
      </c>
      <c r="E2068" s="36">
        <v>42290</v>
      </c>
      <c r="F2068" s="31" t="s">
        <v>4262</v>
      </c>
      <c r="G2068" s="32" t="s">
        <v>375</v>
      </c>
    </row>
    <row r="2069" spans="1:7" x14ac:dyDescent="0.35">
      <c r="A2069" s="30">
        <v>1687683</v>
      </c>
      <c r="B2069" s="31" t="s">
        <v>4263</v>
      </c>
      <c r="C2069" s="31" t="s">
        <v>643</v>
      </c>
      <c r="D2069" s="31" t="s">
        <v>368</v>
      </c>
      <c r="E2069" s="36">
        <v>42141</v>
      </c>
      <c r="F2069" s="31" t="s">
        <v>4264</v>
      </c>
      <c r="G2069" s="32" t="s">
        <v>384</v>
      </c>
    </row>
    <row r="2070" spans="1:7" x14ac:dyDescent="0.35">
      <c r="A2070" s="30">
        <v>1483464</v>
      </c>
      <c r="B2070" s="31" t="s">
        <v>4265</v>
      </c>
      <c r="C2070" s="31" t="s">
        <v>686</v>
      </c>
      <c r="D2070" s="31" t="s">
        <v>451</v>
      </c>
      <c r="E2070" s="36">
        <v>42342</v>
      </c>
      <c r="F2070" s="31" t="s">
        <v>2464</v>
      </c>
      <c r="G2070" s="32" t="s">
        <v>365</v>
      </c>
    </row>
    <row r="2071" spans="1:7" x14ac:dyDescent="0.35">
      <c r="A2071" s="30">
        <v>1582687</v>
      </c>
      <c r="B2071" s="31" t="s">
        <v>4266</v>
      </c>
      <c r="C2071" s="31" t="s">
        <v>547</v>
      </c>
      <c r="D2071" s="31" t="s">
        <v>401</v>
      </c>
      <c r="E2071" s="36">
        <v>42361</v>
      </c>
      <c r="F2071" s="31" t="s">
        <v>4267</v>
      </c>
      <c r="G2071" s="32" t="s">
        <v>365</v>
      </c>
    </row>
    <row r="2072" spans="1:7" x14ac:dyDescent="0.35">
      <c r="A2072" s="30">
        <v>1709462</v>
      </c>
      <c r="B2072" s="31" t="s">
        <v>4268</v>
      </c>
      <c r="C2072" s="31" t="s">
        <v>705</v>
      </c>
      <c r="D2072" s="31" t="s">
        <v>571</v>
      </c>
      <c r="E2072" s="36">
        <v>42045</v>
      </c>
      <c r="F2072" s="31" t="s">
        <v>4269</v>
      </c>
      <c r="G2072" s="32" t="s">
        <v>495</v>
      </c>
    </row>
    <row r="2073" spans="1:7" x14ac:dyDescent="0.35">
      <c r="A2073" s="30">
        <v>1563245</v>
      </c>
      <c r="B2073" s="31" t="s">
        <v>4270</v>
      </c>
      <c r="C2073" s="31" t="s">
        <v>446</v>
      </c>
      <c r="D2073" s="31" t="s">
        <v>571</v>
      </c>
      <c r="E2073" s="36">
        <v>42024</v>
      </c>
      <c r="F2073" s="31" t="s">
        <v>1876</v>
      </c>
      <c r="G2073" s="32" t="s">
        <v>416</v>
      </c>
    </row>
    <row r="2074" spans="1:7" x14ac:dyDescent="0.35">
      <c r="A2074" s="30">
        <v>1428833</v>
      </c>
      <c r="B2074" s="31" t="s">
        <v>4271</v>
      </c>
      <c r="C2074" s="31" t="s">
        <v>396</v>
      </c>
      <c r="D2074" s="31" t="s">
        <v>373</v>
      </c>
      <c r="E2074" s="36">
        <v>42204</v>
      </c>
      <c r="F2074" s="31" t="s">
        <v>2785</v>
      </c>
      <c r="G2074" s="32" t="s">
        <v>394</v>
      </c>
    </row>
    <row r="2075" spans="1:7" x14ac:dyDescent="0.35">
      <c r="A2075" s="30">
        <v>1240975</v>
      </c>
      <c r="B2075" s="31" t="s">
        <v>4272</v>
      </c>
      <c r="C2075" s="31" t="s">
        <v>436</v>
      </c>
      <c r="D2075" s="31" t="s">
        <v>498</v>
      </c>
      <c r="E2075" s="36">
        <v>42048</v>
      </c>
      <c r="F2075" s="31" t="s">
        <v>4273</v>
      </c>
      <c r="G2075" s="32" t="s">
        <v>403</v>
      </c>
    </row>
    <row r="2076" spans="1:7" x14ac:dyDescent="0.35">
      <c r="A2076" s="30">
        <v>1798420</v>
      </c>
      <c r="B2076" s="31" t="s">
        <v>4274</v>
      </c>
      <c r="C2076" s="31" t="s">
        <v>673</v>
      </c>
      <c r="D2076" s="31" t="s">
        <v>392</v>
      </c>
      <c r="E2076" s="36">
        <v>42103</v>
      </c>
      <c r="F2076" s="31" t="s">
        <v>4275</v>
      </c>
      <c r="G2076" s="32" t="s">
        <v>466</v>
      </c>
    </row>
    <row r="2077" spans="1:7" x14ac:dyDescent="0.35">
      <c r="A2077" s="33">
        <v>1390894</v>
      </c>
      <c r="B2077" s="35" t="s">
        <v>4276</v>
      </c>
      <c r="C2077" s="35" t="s">
        <v>439</v>
      </c>
      <c r="D2077" s="35" t="s">
        <v>382</v>
      </c>
      <c r="E2077" s="37">
        <v>42311</v>
      </c>
      <c r="F2077" s="35" t="s">
        <v>4277</v>
      </c>
      <c r="G2077" s="34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L75 Nest ROUND</vt:lpstr>
      <vt:lpstr>L76 Nest IFERROR</vt:lpstr>
      <vt:lpstr>L77 Nest IF and AND</vt:lpstr>
      <vt:lpstr>L78 Nest IF and OR</vt:lpstr>
      <vt:lpstr>L79 Nest LEFT and FIND</vt:lpstr>
      <vt:lpstr>L80 Nest MID FIND and LEN</vt:lpstr>
      <vt:lpstr>L81 Nest INDEX and 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Malek</dc:creator>
  <cp:lastModifiedBy>Neil Malek</cp:lastModifiedBy>
  <dcterms:created xsi:type="dcterms:W3CDTF">2016-06-10T21:54:29Z</dcterms:created>
  <dcterms:modified xsi:type="dcterms:W3CDTF">2016-06-28T16:48:28Z</dcterms:modified>
</cp:coreProperties>
</file>