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17\Events\Squash\GP Circuit\"/>
    </mc:Choice>
  </mc:AlternateContent>
  <bookViews>
    <workbookView xWindow="0" yWindow="0" windowWidth="23040" windowHeight="9675" tabRatio="900"/>
  </bookViews>
  <sheets>
    <sheet name="Division 1" sheetId="1" r:id="rId1"/>
    <sheet name="Division 2" sheetId="2" r:id="rId2"/>
    <sheet name="Division 3" sheetId="15" r:id="rId3"/>
    <sheet name="Division 4" sheetId="16" r:id="rId4"/>
    <sheet name="Division 5" sheetId="17" r:id="rId5"/>
    <sheet name="Division 6" sheetId="18" r:id="rId6"/>
    <sheet name="Points Breakdown" sheetId="14" r:id="rId7"/>
  </sheets>
  <definedNames>
    <definedName name="_xlnm._FilterDatabase" localSheetId="0" hidden="1">'Division 1'!$B$1:$N$26</definedName>
    <definedName name="_xlnm.Print_Area" localSheetId="0">'Division 1'!$A$1:$N$33</definedName>
    <definedName name="_xlnm.Print_Area" localSheetId="1">'Division 2'!$A$1:$N$52</definedName>
    <definedName name="_xlnm.Print_Area" localSheetId="2">Table2[#All]</definedName>
    <definedName name="_xlnm.Print_Area" localSheetId="3">Table4[#All]</definedName>
    <definedName name="_xlnm.Print_Area" localSheetId="4">Table5[#All]</definedName>
    <definedName name="_xlnm.Print_Area" localSheetId="5">Table6[#All]</definedName>
    <definedName name="_xlnm.Print_Area" localSheetId="6">'Points Breakdown'!$A$1:$B$32</definedName>
  </definedNames>
  <calcPr calcId="171027"/>
</workbook>
</file>

<file path=xl/calcChain.xml><?xml version="1.0" encoding="utf-8"?>
<calcChain xmlns="http://schemas.openxmlformats.org/spreadsheetml/2006/main">
  <c r="C47" i="18" l="1"/>
  <c r="N47" i="18"/>
  <c r="C46" i="18"/>
  <c r="N46" i="18"/>
  <c r="C45" i="18"/>
  <c r="N45" i="18"/>
  <c r="C44" i="18"/>
  <c r="N44" i="18"/>
  <c r="C42" i="18"/>
  <c r="N42" i="18"/>
  <c r="C37" i="18"/>
  <c r="N37" i="18"/>
  <c r="C36" i="18"/>
  <c r="N36" i="18"/>
  <c r="C26" i="18"/>
  <c r="N26" i="18"/>
  <c r="C22" i="18"/>
  <c r="N22" i="18"/>
  <c r="C19" i="18"/>
  <c r="N19" i="18"/>
  <c r="C11" i="18"/>
  <c r="N11" i="18"/>
  <c r="C61" i="17"/>
  <c r="N61" i="17"/>
  <c r="C58" i="17"/>
  <c r="N58" i="17"/>
  <c r="C54" i="17"/>
  <c r="N54" i="17"/>
  <c r="C47" i="17"/>
  <c r="N47" i="17"/>
  <c r="C44" i="17"/>
  <c r="N44" i="17"/>
  <c r="C41" i="17"/>
  <c r="N41" i="17"/>
  <c r="C20" i="17"/>
  <c r="N20" i="17"/>
  <c r="C86" i="16"/>
  <c r="N86" i="16"/>
  <c r="C85" i="16"/>
  <c r="N85" i="16"/>
  <c r="C84" i="16"/>
  <c r="N84" i="16"/>
  <c r="C82" i="16"/>
  <c r="N82" i="16"/>
  <c r="C80" i="16"/>
  <c r="N80" i="16"/>
  <c r="C77" i="16"/>
  <c r="N77" i="16"/>
  <c r="C72" i="16"/>
  <c r="N72" i="16"/>
  <c r="C69" i="16"/>
  <c r="N69" i="16"/>
  <c r="C66" i="16"/>
  <c r="N66" i="16"/>
  <c r="C53" i="16"/>
  <c r="N53" i="16"/>
  <c r="C47" i="16"/>
  <c r="N47" i="16"/>
  <c r="C36" i="16"/>
  <c r="N36" i="16"/>
  <c r="C29" i="16"/>
  <c r="N29" i="16"/>
  <c r="C22" i="16"/>
  <c r="N22" i="16"/>
  <c r="C12" i="16"/>
  <c r="N12" i="16"/>
  <c r="C85" i="15"/>
  <c r="N85" i="15"/>
  <c r="C77" i="15"/>
  <c r="N77" i="15"/>
  <c r="C69" i="15"/>
  <c r="N69" i="15"/>
  <c r="C63" i="15"/>
  <c r="N63" i="15"/>
  <c r="C62" i="15"/>
  <c r="N62" i="15"/>
  <c r="C57" i="15"/>
  <c r="N57" i="15"/>
  <c r="C48" i="15"/>
  <c r="N48" i="15"/>
  <c r="C27" i="15"/>
  <c r="N27" i="15"/>
  <c r="C56" i="2"/>
  <c r="N56" i="2"/>
  <c r="C51" i="2"/>
  <c r="N51" i="2"/>
  <c r="C46" i="2"/>
  <c r="N46" i="2"/>
  <c r="C44" i="2"/>
  <c r="N44" i="2"/>
  <c r="C42" i="2"/>
  <c r="N42" i="2"/>
  <c r="C33" i="2"/>
  <c r="N33" i="2"/>
  <c r="C19" i="2"/>
  <c r="N19" i="2"/>
  <c r="C15" i="2"/>
  <c r="N15" i="2"/>
  <c r="C37" i="1"/>
  <c r="N37" i="1"/>
  <c r="C31" i="17" l="1"/>
  <c r="N31" i="17"/>
  <c r="C23" i="17"/>
  <c r="N23" i="17"/>
  <c r="C15" i="17"/>
  <c r="N15" i="17"/>
  <c r="C48" i="16"/>
  <c r="N48" i="16"/>
  <c r="C38" i="16"/>
  <c r="N38" i="16"/>
  <c r="C33" i="16"/>
  <c r="N33" i="16"/>
  <c r="C25" i="15"/>
  <c r="N25" i="15"/>
  <c r="C30" i="15"/>
  <c r="N30" i="15"/>
  <c r="C19" i="15"/>
  <c r="N19" i="15"/>
  <c r="C7" i="15"/>
  <c r="N7" i="15"/>
  <c r="C37" i="2"/>
  <c r="N37" i="2"/>
  <c r="C22" i="2"/>
  <c r="N22" i="2"/>
  <c r="C8" i="2"/>
  <c r="N8" i="2"/>
  <c r="D56" i="1"/>
  <c r="H56" i="1"/>
  <c r="E56" i="1"/>
  <c r="I56" i="1"/>
  <c r="F56" i="1"/>
  <c r="K56" i="1"/>
  <c r="J56" i="1"/>
  <c r="G56" i="1"/>
  <c r="M56" i="1"/>
  <c r="C33" i="1"/>
  <c r="N33" i="1"/>
  <c r="C31" i="1"/>
  <c r="N31" i="1"/>
  <c r="C28" i="1"/>
  <c r="N28" i="1"/>
  <c r="C3" i="1"/>
  <c r="N3" i="1"/>
  <c r="C8" i="18" l="1"/>
  <c r="N8" i="18"/>
  <c r="C25" i="18"/>
  <c r="N25" i="18"/>
  <c r="C17" i="18"/>
  <c r="N17" i="18"/>
  <c r="C20" i="18"/>
  <c r="N20" i="18"/>
  <c r="C32" i="17"/>
  <c r="N32" i="17"/>
  <c r="C21" i="17"/>
  <c r="N21" i="17"/>
  <c r="C8" i="17"/>
  <c r="N8" i="17"/>
  <c r="C40" i="16"/>
  <c r="N40" i="16"/>
  <c r="C42" i="16"/>
  <c r="N42" i="16"/>
  <c r="C17" i="16"/>
  <c r="N17" i="16"/>
  <c r="C25" i="16"/>
  <c r="N25" i="16"/>
  <c r="C20" i="16"/>
  <c r="N20" i="16"/>
  <c r="C31" i="15"/>
  <c r="N31" i="15"/>
  <c r="C76" i="15"/>
  <c r="N76" i="15"/>
  <c r="C72" i="15"/>
  <c r="N72" i="15"/>
  <c r="C64" i="15"/>
  <c r="N64" i="15"/>
  <c r="C54" i="15"/>
  <c r="N54" i="15"/>
  <c r="C53" i="15"/>
  <c r="N53" i="15"/>
  <c r="C44" i="15"/>
  <c r="N44" i="15"/>
  <c r="C37" i="15"/>
  <c r="N37" i="15"/>
  <c r="C28" i="15"/>
  <c r="N28" i="15"/>
  <c r="C21" i="15"/>
  <c r="N21" i="15"/>
  <c r="C11" i="15"/>
  <c r="N11" i="15"/>
  <c r="C41" i="2"/>
  <c r="N41" i="2"/>
  <c r="C31" i="2"/>
  <c r="N31" i="2"/>
  <c r="C47" i="1"/>
  <c r="N47" i="1"/>
  <c r="C34" i="18" l="1"/>
  <c r="N34" i="18"/>
  <c r="C32" i="18"/>
  <c r="N32" i="18"/>
  <c r="C27" i="18"/>
  <c r="N27" i="18"/>
  <c r="C16" i="18"/>
  <c r="N16" i="18"/>
  <c r="C10" i="18"/>
  <c r="N10" i="18"/>
  <c r="C76" i="17"/>
  <c r="N76" i="17"/>
  <c r="C75" i="17"/>
  <c r="N75" i="17"/>
  <c r="C72" i="17"/>
  <c r="N72" i="17"/>
  <c r="C71" i="17"/>
  <c r="N71" i="17"/>
  <c r="C69" i="17"/>
  <c r="N69" i="17"/>
  <c r="C64" i="17"/>
  <c r="N64" i="17"/>
  <c r="C59" i="17"/>
  <c r="N59" i="17"/>
  <c r="C51" i="17"/>
  <c r="N51" i="17"/>
  <c r="C38" i="17"/>
  <c r="N38" i="17"/>
  <c r="C37" i="17"/>
  <c r="N37" i="17"/>
  <c r="C4" i="17"/>
  <c r="N4" i="17"/>
  <c r="C11" i="17"/>
  <c r="N11" i="17"/>
  <c r="C74" i="16"/>
  <c r="N74" i="16"/>
  <c r="C64" i="16"/>
  <c r="N64" i="16"/>
  <c r="C62" i="16"/>
  <c r="N62" i="16"/>
  <c r="C57" i="16"/>
  <c r="N57" i="16"/>
  <c r="C54" i="16"/>
  <c r="N54" i="16"/>
  <c r="C45" i="16"/>
  <c r="N45" i="16"/>
  <c r="C13" i="16"/>
  <c r="N13" i="16"/>
  <c r="C15" i="16"/>
  <c r="N15" i="16"/>
  <c r="C30" i="16"/>
  <c r="N30" i="16"/>
  <c r="C83" i="15"/>
  <c r="N83" i="15"/>
  <c r="C74" i="15"/>
  <c r="N74" i="15"/>
  <c r="C65" i="15"/>
  <c r="N65" i="15"/>
  <c r="C39" i="15"/>
  <c r="N39" i="15"/>
  <c r="C59" i="15"/>
  <c r="N59" i="15"/>
  <c r="C58" i="15"/>
  <c r="N58" i="15"/>
  <c r="C49" i="15"/>
  <c r="N49" i="15"/>
  <c r="C41" i="15"/>
  <c r="N41" i="15"/>
  <c r="C38" i="15"/>
  <c r="N38" i="15"/>
  <c r="C29" i="15"/>
  <c r="N29" i="15"/>
  <c r="C18" i="15"/>
  <c r="N18" i="15"/>
  <c r="C10" i="15"/>
  <c r="N10" i="15"/>
  <c r="N2" i="2" l="1"/>
  <c r="N6" i="2"/>
  <c r="N7" i="2"/>
  <c r="N11" i="2"/>
  <c r="N5" i="2"/>
  <c r="N12" i="2"/>
  <c r="N16" i="2"/>
  <c r="N18" i="2"/>
  <c r="N20" i="2"/>
  <c r="N26" i="2"/>
  <c r="N27" i="2"/>
  <c r="N17" i="2"/>
  <c r="N30" i="2"/>
  <c r="N32" i="2"/>
  <c r="N34" i="2"/>
  <c r="N35" i="2"/>
  <c r="N36" i="2"/>
  <c r="N39" i="2"/>
  <c r="N40" i="2"/>
  <c r="N43" i="2"/>
  <c r="N14" i="2"/>
  <c r="N45" i="2"/>
  <c r="N47" i="2"/>
  <c r="N28" i="2"/>
  <c r="N25" i="2"/>
  <c r="N23" i="2"/>
  <c r="N50" i="2"/>
  <c r="N53" i="2"/>
  <c r="N24" i="2"/>
  <c r="N55" i="2"/>
  <c r="N10" i="2"/>
  <c r="N59" i="2"/>
  <c r="N60" i="2"/>
  <c r="N61" i="2"/>
  <c r="N62" i="2"/>
  <c r="N63" i="2"/>
  <c r="N29" i="2"/>
  <c r="N48" i="2"/>
  <c r="N13" i="2"/>
  <c r="N49" i="2"/>
  <c r="N57" i="2"/>
  <c r="N58" i="2"/>
  <c r="N21" i="2"/>
  <c r="N54" i="2"/>
  <c r="N52" i="2"/>
  <c r="N38" i="2"/>
  <c r="N4" i="2"/>
  <c r="N3" i="2"/>
  <c r="N9" i="2"/>
  <c r="C58" i="2"/>
  <c r="C57" i="2"/>
  <c r="C54" i="2"/>
  <c r="C52" i="2"/>
  <c r="C38" i="2"/>
  <c r="C29" i="2"/>
  <c r="C21" i="2"/>
  <c r="C13" i="2"/>
  <c r="C49" i="1"/>
  <c r="N49" i="1"/>
  <c r="C23" i="1"/>
  <c r="N23" i="1"/>
  <c r="C38" i="1"/>
  <c r="N38" i="1"/>
  <c r="C22" i="1"/>
  <c r="N22" i="1"/>
  <c r="C12" i="1"/>
  <c r="N12" i="1"/>
  <c r="A56" i="2" l="1"/>
  <c r="A51" i="2"/>
  <c r="A33" i="2"/>
  <c r="A44" i="2"/>
  <c r="A42" i="2"/>
  <c r="A46" i="2"/>
  <c r="A15" i="2"/>
  <c r="A19" i="2"/>
  <c r="A37" i="2"/>
  <c r="A22" i="2"/>
  <c r="A8" i="2"/>
  <c r="A41" i="2"/>
  <c r="A31" i="2"/>
  <c r="C43" i="18"/>
  <c r="N43" i="18"/>
  <c r="C41" i="18"/>
  <c r="N41" i="18"/>
  <c r="C24" i="18"/>
  <c r="N24" i="18"/>
  <c r="C33" i="18"/>
  <c r="N33" i="18"/>
  <c r="C15" i="18"/>
  <c r="N15" i="18"/>
  <c r="C6" i="18"/>
  <c r="N6" i="18"/>
  <c r="C7" i="18"/>
  <c r="N7" i="18"/>
  <c r="C68" i="17"/>
  <c r="N68" i="17"/>
  <c r="C67" i="17"/>
  <c r="N67" i="17"/>
  <c r="C62" i="17"/>
  <c r="N62" i="17"/>
  <c r="C25" i="17"/>
  <c r="N25" i="17"/>
  <c r="C52" i="17"/>
  <c r="N52" i="17"/>
  <c r="C28" i="17"/>
  <c r="N28" i="17"/>
  <c r="C40" i="17"/>
  <c r="N40" i="17"/>
  <c r="C36" i="17"/>
  <c r="N36" i="17"/>
  <c r="C18" i="17"/>
  <c r="N18" i="17"/>
  <c r="C29" i="17"/>
  <c r="N29" i="17"/>
  <c r="C22" i="17"/>
  <c r="N22" i="17"/>
  <c r="C71" i="16"/>
  <c r="N71" i="16"/>
  <c r="C70" i="16"/>
  <c r="N70" i="16"/>
  <c r="C65" i="16"/>
  <c r="N65" i="16"/>
  <c r="C56" i="16"/>
  <c r="N56" i="16"/>
  <c r="C31" i="16"/>
  <c r="N31" i="16"/>
  <c r="C49" i="16"/>
  <c r="N49" i="16"/>
  <c r="C41" i="16"/>
  <c r="N41" i="16"/>
  <c r="C14" i="16"/>
  <c r="N14" i="16"/>
  <c r="C18" i="16"/>
  <c r="N18" i="16"/>
  <c r="C2" i="15"/>
  <c r="N2" i="15"/>
  <c r="C94" i="15"/>
  <c r="N94" i="15"/>
  <c r="C93" i="15"/>
  <c r="N93" i="15"/>
  <c r="C92" i="15"/>
  <c r="N92" i="15"/>
  <c r="C90" i="15"/>
  <c r="N90" i="15"/>
  <c r="C89" i="15"/>
  <c r="N89" i="15"/>
  <c r="C50" i="15"/>
  <c r="N50" i="15"/>
  <c r="C87" i="15"/>
  <c r="N87" i="15"/>
  <c r="C86" i="15"/>
  <c r="N86" i="15"/>
  <c r="C81" i="15"/>
  <c r="N81" i="15"/>
  <c r="C71" i="15"/>
  <c r="N71" i="15"/>
  <c r="C66" i="15"/>
  <c r="N66" i="15"/>
  <c r="C56" i="15"/>
  <c r="N56" i="15"/>
  <c r="E101" i="15"/>
  <c r="F101" i="15"/>
  <c r="G101" i="15"/>
  <c r="H101" i="15"/>
  <c r="I101" i="15"/>
  <c r="J101" i="15"/>
  <c r="K101" i="15"/>
  <c r="L101" i="15"/>
  <c r="M101" i="15"/>
  <c r="D101" i="15"/>
  <c r="C51" i="15"/>
  <c r="N51" i="15"/>
  <c r="C43" i="15"/>
  <c r="N43" i="15"/>
  <c r="C34" i="15"/>
  <c r="N34" i="15"/>
  <c r="C12" i="15"/>
  <c r="N12" i="15"/>
  <c r="C47" i="2"/>
  <c r="C43" i="2"/>
  <c r="C40" i="2"/>
  <c r="C34" i="2"/>
  <c r="C17" i="2"/>
  <c r="C51" i="1"/>
  <c r="N51" i="1"/>
  <c r="C10" i="1"/>
  <c r="N10" i="1"/>
  <c r="C13" i="1"/>
  <c r="N13" i="1"/>
  <c r="F68" i="2" l="1"/>
  <c r="C57" i="17" l="1"/>
  <c r="N57" i="17"/>
  <c r="C56" i="17"/>
  <c r="N56" i="17"/>
  <c r="C50" i="17"/>
  <c r="N50" i="17"/>
  <c r="C48" i="17"/>
  <c r="N48" i="17"/>
  <c r="C32" i="1"/>
  <c r="N32" i="1"/>
  <c r="E51" i="18" l="1"/>
  <c r="F51" i="18"/>
  <c r="G51" i="18"/>
  <c r="H51" i="18"/>
  <c r="I51" i="18"/>
  <c r="J51" i="18"/>
  <c r="K51" i="18"/>
  <c r="L51" i="18"/>
  <c r="M51" i="18"/>
  <c r="D51" i="18"/>
  <c r="C31" i="18"/>
  <c r="N31" i="18"/>
  <c r="C29" i="18"/>
  <c r="N29" i="18"/>
  <c r="C2" i="18"/>
  <c r="N2" i="18"/>
  <c r="C21" i="18"/>
  <c r="N21" i="18"/>
  <c r="C18" i="18"/>
  <c r="N18" i="18"/>
  <c r="C12" i="18"/>
  <c r="N12" i="18"/>
  <c r="C78" i="17"/>
  <c r="N78" i="17"/>
  <c r="C77" i="17"/>
  <c r="N77" i="17"/>
  <c r="C74" i="17"/>
  <c r="N74" i="17"/>
  <c r="C63" i="17"/>
  <c r="N63" i="17"/>
  <c r="C43" i="17"/>
  <c r="N43" i="17"/>
  <c r="C39" i="17"/>
  <c r="N39" i="17"/>
  <c r="C13" i="17"/>
  <c r="N13" i="17"/>
  <c r="C6" i="17"/>
  <c r="N6" i="17"/>
  <c r="C24" i="17"/>
  <c r="N24" i="17"/>
  <c r="C16" i="17"/>
  <c r="N16" i="17"/>
  <c r="C10" i="17"/>
  <c r="N10" i="17"/>
  <c r="F95" i="16"/>
  <c r="D95" i="16"/>
  <c r="H95" i="16"/>
  <c r="I95" i="16"/>
  <c r="J95" i="16"/>
  <c r="K95" i="16"/>
  <c r="C83" i="16"/>
  <c r="N83" i="16"/>
  <c r="C44" i="16"/>
  <c r="N44" i="16"/>
  <c r="C79" i="16"/>
  <c r="N79" i="16"/>
  <c r="C76" i="16"/>
  <c r="N76" i="16"/>
  <c r="C63" i="16"/>
  <c r="N63" i="16"/>
  <c r="C61" i="16"/>
  <c r="N61" i="16"/>
  <c r="C58" i="16"/>
  <c r="N58" i="16"/>
  <c r="C16" i="16"/>
  <c r="N16" i="16"/>
  <c r="C19" i="16"/>
  <c r="N19" i="16"/>
  <c r="C11" i="16"/>
  <c r="N11" i="16"/>
  <c r="C95" i="15"/>
  <c r="N95" i="15"/>
  <c r="C26" i="15"/>
  <c r="N26" i="15"/>
  <c r="C16" i="15"/>
  <c r="N16" i="15"/>
  <c r="C14" i="15"/>
  <c r="N14" i="15"/>
  <c r="C70" i="15"/>
  <c r="N70" i="15"/>
  <c r="C67" i="15"/>
  <c r="N67" i="15"/>
  <c r="C55" i="15"/>
  <c r="N55" i="15"/>
  <c r="C45" i="15"/>
  <c r="N45" i="15"/>
  <c r="C79" i="15"/>
  <c r="N79" i="15"/>
  <c r="C20" i="15"/>
  <c r="N20" i="15"/>
  <c r="C13" i="15"/>
  <c r="N13" i="15"/>
  <c r="H68" i="2"/>
  <c r="E68" i="2"/>
  <c r="C60" i="2"/>
  <c r="C7" i="2"/>
  <c r="C55" i="2"/>
  <c r="C27" i="2"/>
  <c r="C50" i="2"/>
  <c r="C14" i="2"/>
  <c r="C35" i="2"/>
  <c r="C32" i="2"/>
  <c r="C42" i="1"/>
  <c r="N42" i="1"/>
  <c r="C36" i="1"/>
  <c r="N36" i="1"/>
  <c r="C20" i="1"/>
  <c r="N20" i="1"/>
  <c r="C2" i="1"/>
  <c r="N2" i="1"/>
  <c r="C7" i="1"/>
  <c r="N7" i="1"/>
  <c r="C9" i="1"/>
  <c r="N9" i="1"/>
  <c r="C35" i="18" l="1"/>
  <c r="C5" i="18"/>
  <c r="C3" i="18"/>
  <c r="C48" i="18"/>
  <c r="C4" i="18"/>
  <c r="C23" i="18"/>
  <c r="C39" i="18"/>
  <c r="C9" i="18"/>
  <c r="C13" i="18"/>
  <c r="C14" i="18"/>
  <c r="C30" i="18"/>
  <c r="C40" i="18"/>
  <c r="C49" i="18"/>
  <c r="C28" i="18"/>
  <c r="C38" i="18"/>
  <c r="C60" i="17"/>
  <c r="C7" i="17"/>
  <c r="C34" i="17"/>
  <c r="C27" i="17"/>
  <c r="C14" i="17"/>
  <c r="C12" i="17"/>
  <c r="C33" i="17"/>
  <c r="C80" i="17"/>
  <c r="C66" i="17"/>
  <c r="C45" i="17"/>
  <c r="C2" i="17"/>
  <c r="C53" i="17"/>
  <c r="C9" i="17"/>
  <c r="C30" i="17"/>
  <c r="C17" i="17"/>
  <c r="C3" i="17"/>
  <c r="C19" i="17"/>
  <c r="C35" i="17"/>
  <c r="C73" i="17"/>
  <c r="C49" i="17"/>
  <c r="C5" i="17"/>
  <c r="C70" i="17"/>
  <c r="C55" i="17"/>
  <c r="C65" i="17"/>
  <c r="C79" i="17"/>
  <c r="C46" i="17"/>
  <c r="C26" i="17"/>
  <c r="C42" i="17"/>
  <c r="C6" i="16"/>
  <c r="C68" i="16"/>
  <c r="C10" i="16"/>
  <c r="C2" i="16"/>
  <c r="C7" i="16"/>
  <c r="C5" i="16"/>
  <c r="C34" i="16"/>
  <c r="C21" i="16"/>
  <c r="C43" i="16"/>
  <c r="C88" i="16"/>
  <c r="C32" i="16"/>
  <c r="C78" i="16"/>
  <c r="C24" i="16"/>
  <c r="C52" i="16"/>
  <c r="C4" i="16"/>
  <c r="C28" i="16"/>
  <c r="C46" i="16"/>
  <c r="C59" i="16"/>
  <c r="C87" i="16"/>
  <c r="C26" i="16"/>
  <c r="C55" i="16"/>
  <c r="C23" i="16"/>
  <c r="C81" i="16"/>
  <c r="C92" i="16"/>
  <c r="C3" i="16"/>
  <c r="C51" i="16"/>
  <c r="C91" i="16"/>
  <c r="C39" i="16"/>
  <c r="C60" i="16"/>
  <c r="C8" i="16"/>
  <c r="C75" i="16"/>
  <c r="C89" i="16"/>
  <c r="C37" i="16"/>
  <c r="C73" i="16"/>
  <c r="C67" i="16"/>
  <c r="C27" i="16"/>
  <c r="C35" i="16"/>
  <c r="C50" i="16"/>
  <c r="C90" i="16"/>
  <c r="C9" i="16"/>
  <c r="C3" i="15"/>
  <c r="N40" i="18" l="1"/>
  <c r="C9" i="15"/>
  <c r="N9" i="15"/>
  <c r="C60" i="15"/>
  <c r="N60" i="15"/>
  <c r="C5" i="2"/>
  <c r="C35" i="1"/>
  <c r="N35" i="1"/>
  <c r="C29" i="1"/>
  <c r="N29" i="1"/>
  <c r="N49" i="18" l="1"/>
  <c r="N48" i="18"/>
  <c r="E82" i="17"/>
  <c r="F82" i="17"/>
  <c r="G82" i="17"/>
  <c r="H82" i="17"/>
  <c r="I82" i="17"/>
  <c r="J82" i="17"/>
  <c r="K82" i="17"/>
  <c r="L82" i="17"/>
  <c r="M82" i="17"/>
  <c r="D82" i="17"/>
  <c r="N70" i="17"/>
  <c r="N26" i="17"/>
  <c r="N53" i="17"/>
  <c r="N17" i="17"/>
  <c r="N12" i="17"/>
  <c r="N9" i="16"/>
  <c r="N90" i="16"/>
  <c r="N55" i="16"/>
  <c r="N43" i="16"/>
  <c r="C96" i="15"/>
  <c r="N96" i="15"/>
  <c r="C63" i="2"/>
  <c r="C20" i="2"/>
  <c r="C16" i="2"/>
  <c r="C16" i="1"/>
  <c r="N16" i="1"/>
  <c r="C5" i="15" l="1"/>
  <c r="N5" i="15"/>
  <c r="C78" i="15"/>
  <c r="N78" i="15"/>
  <c r="C84" i="15"/>
  <c r="N84" i="15"/>
  <c r="C36" i="2"/>
  <c r="C25" i="2"/>
  <c r="C40" i="1"/>
  <c r="C18" i="1"/>
  <c r="N40" i="1"/>
  <c r="N18" i="1"/>
  <c r="N39" i="18" l="1"/>
  <c r="N19" i="17"/>
  <c r="N8" i="16"/>
  <c r="N81" i="16"/>
  <c r="N3" i="16"/>
  <c r="N91" i="16"/>
  <c r="L95" i="16"/>
  <c r="M95" i="16"/>
  <c r="G95" i="16"/>
  <c r="E95" i="16"/>
  <c r="C98" i="15"/>
  <c r="N98" i="15"/>
  <c r="C75" i="15"/>
  <c r="N75" i="15"/>
  <c r="C99" i="15"/>
  <c r="N99" i="15"/>
  <c r="N30" i="18" l="1"/>
  <c r="N23" i="18"/>
  <c r="N65" i="17"/>
  <c r="N5" i="17"/>
  <c r="N49" i="17"/>
  <c r="N2" i="17"/>
  <c r="N89" i="16"/>
  <c r="N5" i="16"/>
  <c r="C73" i="15"/>
  <c r="N73" i="15"/>
  <c r="N14" i="18" l="1"/>
  <c r="N5" i="18"/>
  <c r="N46" i="17"/>
  <c r="N67" i="16"/>
  <c r="N59" i="16"/>
  <c r="C80" i="15"/>
  <c r="N80" i="15"/>
  <c r="C97" i="15"/>
  <c r="N97" i="15"/>
  <c r="C15" i="15"/>
  <c r="N15" i="15"/>
  <c r="C22" i="15"/>
  <c r="N22" i="15"/>
  <c r="N13" i="18" l="1"/>
  <c r="N79" i="17"/>
  <c r="N55" i="17"/>
  <c r="N30" i="17"/>
  <c r="N35" i="16"/>
  <c r="N87" i="16"/>
  <c r="N51" i="16"/>
  <c r="N26" i="16"/>
  <c r="N21" i="16"/>
  <c r="C42" i="15"/>
  <c r="N42" i="15"/>
  <c r="N3" i="18" l="1"/>
  <c r="N45" i="17"/>
  <c r="N80" i="17"/>
  <c r="N23" i="16"/>
  <c r="N92" i="16"/>
  <c r="N4" i="16"/>
  <c r="C6" i="15"/>
  <c r="N6" i="15"/>
  <c r="C52" i="15"/>
  <c r="N52" i="15"/>
  <c r="C32" i="15"/>
  <c r="N32" i="15"/>
  <c r="A57" i="2" l="1"/>
  <c r="A58" i="2"/>
  <c r="A13" i="2"/>
  <c r="A21" i="2"/>
  <c r="A52" i="2"/>
  <c r="A54" i="2"/>
  <c r="A29" i="2"/>
  <c r="A38" i="2"/>
  <c r="A34" i="2"/>
  <c r="A43" i="2"/>
  <c r="A17" i="2"/>
  <c r="A40" i="2"/>
  <c r="A47" i="2"/>
  <c r="A7" i="2"/>
  <c r="A60" i="2"/>
  <c r="A55" i="2"/>
  <c r="A27" i="2"/>
  <c r="A14" i="2"/>
  <c r="A50" i="2"/>
  <c r="A35" i="2"/>
  <c r="A32" i="2"/>
  <c r="A49" i="2"/>
  <c r="A39" i="2"/>
  <c r="A5" i="2"/>
  <c r="A62" i="2"/>
  <c r="A63" i="2"/>
  <c r="A20" i="2"/>
  <c r="A16" i="2"/>
  <c r="A36" i="2"/>
  <c r="A25" i="2"/>
  <c r="A24" i="2"/>
  <c r="A28" i="2"/>
  <c r="A4" i="2"/>
  <c r="A53" i="2"/>
  <c r="A59" i="2"/>
  <c r="A9" i="2"/>
  <c r="A61" i="2"/>
  <c r="A6" i="2"/>
  <c r="A3" i="2"/>
  <c r="A26" i="2"/>
  <c r="A12" i="2"/>
  <c r="A2" i="2"/>
  <c r="A18" i="2"/>
  <c r="A11" i="2"/>
  <c r="A23" i="2"/>
  <c r="A45" i="2"/>
  <c r="A48" i="2"/>
  <c r="A10" i="2"/>
  <c r="A30" i="2"/>
  <c r="N42" i="17" l="1"/>
  <c r="N73" i="17"/>
  <c r="N35" i="17"/>
  <c r="N27" i="17"/>
  <c r="N66" i="17"/>
  <c r="C23" i="15"/>
  <c r="N23" i="15"/>
  <c r="C61" i="15"/>
  <c r="C35" i="15"/>
  <c r="C47" i="15"/>
  <c r="C88" i="15"/>
  <c r="C4" i="15"/>
  <c r="C46" i="15"/>
  <c r="C17" i="15"/>
  <c r="C68" i="15"/>
  <c r="C40" i="15"/>
  <c r="C36" i="15"/>
  <c r="C33" i="15"/>
  <c r="C24" i="15"/>
  <c r="C82" i="15"/>
  <c r="C91" i="15"/>
  <c r="C8" i="15"/>
  <c r="N4" i="18" l="1"/>
  <c r="N35" i="18"/>
  <c r="N38" i="18"/>
  <c r="N7" i="17"/>
  <c r="C10" i="2"/>
  <c r="C18" i="2"/>
  <c r="C3" i="2"/>
  <c r="C53" i="2"/>
  <c r="C28" i="2"/>
  <c r="C48" i="2"/>
  <c r="C59" i="2"/>
  <c r="C26" i="2"/>
  <c r="C30" i="2"/>
  <c r="C4" i="2"/>
  <c r="C6" i="2"/>
  <c r="C11" i="2"/>
  <c r="C2" i="2"/>
  <c r="C12" i="2"/>
  <c r="C45" i="2"/>
  <c r="C61" i="2"/>
  <c r="C24" i="2"/>
  <c r="C23" i="2"/>
  <c r="C49" i="2"/>
  <c r="C62" i="2"/>
  <c r="C9" i="2"/>
  <c r="C39" i="2"/>
  <c r="C4" i="1"/>
  <c r="C11" i="1"/>
  <c r="C34" i="1"/>
  <c r="C15" i="1"/>
  <c r="C53" i="1"/>
  <c r="C27" i="1"/>
  <c r="C14" i="1"/>
  <c r="C45" i="1"/>
  <c r="C48" i="1"/>
  <c r="C21" i="1"/>
  <c r="C43" i="1"/>
  <c r="C6" i="1"/>
  <c r="C52" i="1"/>
  <c r="C8" i="1"/>
  <c r="C26" i="1"/>
  <c r="C30" i="1"/>
  <c r="C25" i="1"/>
  <c r="C19" i="1"/>
  <c r="C50" i="1"/>
  <c r="C24" i="1"/>
  <c r="C39" i="1"/>
  <c r="C5" i="1"/>
  <c r="C44" i="1"/>
  <c r="C41" i="1"/>
  <c r="C17" i="1"/>
  <c r="C46" i="1"/>
  <c r="A47" i="18" l="1"/>
  <c r="N3" i="15"/>
  <c r="N35" i="15"/>
  <c r="N88" i="15"/>
  <c r="N46" i="15"/>
  <c r="N17" i="15"/>
  <c r="N68" i="15"/>
  <c r="N36" i="15"/>
  <c r="N33" i="15"/>
  <c r="N47" i="15"/>
  <c r="N40" i="15"/>
  <c r="N4" i="15"/>
  <c r="N24" i="15"/>
  <c r="N82" i="15"/>
  <c r="N91" i="15"/>
  <c r="N8" i="15"/>
  <c r="N61" i="15"/>
  <c r="N6" i="16"/>
  <c r="N78" i="16"/>
  <c r="N10" i="16"/>
  <c r="N88" i="16"/>
  <c r="N73" i="16"/>
  <c r="N28" i="16"/>
  <c r="N52" i="16"/>
  <c r="N46" i="16"/>
  <c r="N75" i="16"/>
  <c r="N24" i="16"/>
  <c r="N68" i="16"/>
  <c r="N50" i="16"/>
  <c r="N32" i="16"/>
  <c r="N2" i="16"/>
  <c r="N4" i="1"/>
  <c r="N34" i="1"/>
  <c r="N15" i="1"/>
  <c r="N53" i="1"/>
  <c r="N27" i="1"/>
  <c r="N45" i="1"/>
  <c r="N48" i="1"/>
  <c r="N21" i="1"/>
  <c r="N43" i="1"/>
  <c r="N14" i="1"/>
  <c r="N11" i="1"/>
  <c r="N6" i="1"/>
  <c r="N52" i="1"/>
  <c r="N8" i="1"/>
  <c r="N26" i="1"/>
  <c r="N30" i="1"/>
  <c r="N25" i="1"/>
  <c r="N19" i="1"/>
  <c r="N50" i="1"/>
  <c r="N24" i="1"/>
  <c r="N39" i="1"/>
  <c r="N5" i="1"/>
  <c r="N44" i="1"/>
  <c r="N41" i="1"/>
  <c r="N17" i="1"/>
  <c r="N46" i="1"/>
  <c r="G68" i="2"/>
  <c r="J68" i="2"/>
  <c r="K68" i="2"/>
  <c r="I68" i="2"/>
  <c r="D68" i="2"/>
  <c r="M68" i="2"/>
  <c r="N34" i="17"/>
  <c r="N9" i="17"/>
  <c r="N60" i="17"/>
  <c r="N39" i="16"/>
  <c r="N60" i="16"/>
  <c r="N37" i="16"/>
  <c r="N27" i="16"/>
  <c r="N9" i="18"/>
  <c r="A33" i="18" s="1"/>
  <c r="N28" i="18"/>
  <c r="N34" i="16"/>
  <c r="N7" i="16"/>
  <c r="N3" i="17"/>
  <c r="N14" i="17"/>
  <c r="A20" i="17" s="1"/>
  <c r="N33" i="17"/>
  <c r="A61" i="17" l="1"/>
  <c r="A47" i="17"/>
  <c r="A54" i="17"/>
  <c r="A41" i="17"/>
  <c r="A58" i="17"/>
  <c r="A44" i="17"/>
  <c r="A11" i="18"/>
  <c r="A42" i="18"/>
  <c r="A37" i="18"/>
  <c r="A45" i="18"/>
  <c r="A19" i="18"/>
  <c r="A26" i="18"/>
  <c r="A46" i="18"/>
  <c r="A22" i="18"/>
  <c r="A36" i="18"/>
  <c r="A44" i="18"/>
  <c r="A82" i="16"/>
  <c r="A86" i="16"/>
  <c r="A85" i="16"/>
  <c r="A84" i="16"/>
  <c r="A80" i="16"/>
  <c r="A77" i="16"/>
  <c r="A72" i="16"/>
  <c r="A69" i="16"/>
  <c r="A66" i="16"/>
  <c r="A47" i="16"/>
  <c r="A22" i="16"/>
  <c r="A53" i="16"/>
  <c r="A12" i="16"/>
  <c r="A36" i="16"/>
  <c r="A29" i="16"/>
  <c r="A27" i="15"/>
  <c r="A77" i="15"/>
  <c r="A85" i="15"/>
  <c r="A62" i="15"/>
  <c r="A48" i="15"/>
  <c r="A69" i="15"/>
  <c r="A63" i="15"/>
  <c r="A57" i="15"/>
  <c r="A37" i="1"/>
  <c r="A17" i="18"/>
  <c r="A48" i="16"/>
  <c r="A31" i="17"/>
  <c r="A15" i="17"/>
  <c r="A23" i="17"/>
  <c r="A21" i="17"/>
  <c r="A8" i="17"/>
  <c r="A32" i="17"/>
  <c r="A38" i="16"/>
  <c r="A33" i="16"/>
  <c r="A8" i="15"/>
  <c r="A25" i="15"/>
  <c r="A30" i="15"/>
  <c r="A19" i="15"/>
  <c r="A7" i="15"/>
  <c r="A31" i="1"/>
  <c r="A25" i="1"/>
  <c r="A6" i="1"/>
  <c r="A22" i="1"/>
  <c r="A40" i="1"/>
  <c r="A26" i="1"/>
  <c r="A23" i="1"/>
  <c r="A18" i="1"/>
  <c r="A45" i="1"/>
  <c r="A49" i="1"/>
  <c r="A4" i="1"/>
  <c r="A35" i="1"/>
  <c r="A10" i="1"/>
  <c r="A43" i="1"/>
  <c r="A33" i="1"/>
  <c r="A36" i="1"/>
  <c r="A19" i="1"/>
  <c r="A15" i="1"/>
  <c r="A9" i="1"/>
  <c r="A24" i="1"/>
  <c r="A48" i="1"/>
  <c r="A2" i="1"/>
  <c r="A39" i="1"/>
  <c r="A3" i="1"/>
  <c r="A8" i="1"/>
  <c r="A5" i="1"/>
  <c r="A16" i="1"/>
  <c r="A27" i="1"/>
  <c r="A11" i="1"/>
  <c r="A7" i="1"/>
  <c r="A41" i="1"/>
  <c r="A50" i="1"/>
  <c r="A20" i="1"/>
  <c r="A32" i="1"/>
  <c r="A28" i="1"/>
  <c r="A29" i="1"/>
  <c r="A52" i="1"/>
  <c r="A47" i="1"/>
  <c r="A53" i="1"/>
  <c r="A44" i="1"/>
  <c r="A13" i="1"/>
  <c r="A21" i="1"/>
  <c r="A46" i="1"/>
  <c r="A51" i="1"/>
  <c r="A14" i="1"/>
  <c r="A34" i="1"/>
  <c r="A12" i="1"/>
  <c r="A30" i="1"/>
  <c r="A42" i="1"/>
  <c r="A17" i="1"/>
  <c r="A38" i="1"/>
  <c r="A8" i="18"/>
  <c r="A25" i="18"/>
  <c r="A20" i="18"/>
  <c r="A42" i="16"/>
  <c r="A40" i="16"/>
  <c r="A25" i="16"/>
  <c r="A20" i="16"/>
  <c r="A17" i="16"/>
  <c r="A64" i="15"/>
  <c r="A53" i="15"/>
  <c r="A21" i="15"/>
  <c r="A76" i="15"/>
  <c r="A44" i="15"/>
  <c r="A11" i="15"/>
  <c r="A31" i="15"/>
  <c r="A54" i="15"/>
  <c r="A28" i="15"/>
  <c r="A72" i="15"/>
  <c r="A37" i="15"/>
  <c r="A16" i="18"/>
  <c r="A27" i="18"/>
  <c r="A34" i="18"/>
  <c r="A24" i="18"/>
  <c r="A10" i="18"/>
  <c r="A32" i="18"/>
  <c r="A76" i="17"/>
  <c r="A75" i="17"/>
  <c r="A72" i="17"/>
  <c r="A71" i="17"/>
  <c r="A69" i="17"/>
  <c r="A51" i="17"/>
  <c r="A64" i="17"/>
  <c r="A59" i="17"/>
  <c r="A37" i="17"/>
  <c r="A38" i="17"/>
  <c r="A11" i="17"/>
  <c r="A4" i="17"/>
  <c r="A74" i="16"/>
  <c r="A62" i="16"/>
  <c r="A64" i="16"/>
  <c r="A54" i="16"/>
  <c r="A57" i="16"/>
  <c r="A45" i="16"/>
  <c r="A13" i="16"/>
  <c r="A15" i="16"/>
  <c r="A30" i="16"/>
  <c r="A4" i="15"/>
  <c r="A83" i="15"/>
  <c r="A39" i="15"/>
  <c r="A59" i="15"/>
  <c r="A58" i="15"/>
  <c r="A74" i="15"/>
  <c r="A65" i="15"/>
  <c r="A49" i="15"/>
  <c r="A10" i="15"/>
  <c r="A38" i="15"/>
  <c r="A29" i="15"/>
  <c r="A41" i="15"/>
  <c r="A18" i="15"/>
  <c r="A82" i="15"/>
  <c r="A17" i="15"/>
  <c r="A61" i="15"/>
  <c r="A24" i="15"/>
  <c r="A33" i="15"/>
  <c r="A46" i="15"/>
  <c r="A88" i="15"/>
  <c r="A36" i="15"/>
  <c r="A91" i="15"/>
  <c r="A40" i="15"/>
  <c r="A68" i="15"/>
  <c r="A35" i="15"/>
  <c r="A47" i="15"/>
  <c r="A3" i="15"/>
  <c r="A22" i="15"/>
  <c r="A15" i="15"/>
  <c r="A87" i="15"/>
  <c r="A14" i="15"/>
  <c r="A94" i="15"/>
  <c r="A9" i="15"/>
  <c r="A71" i="15"/>
  <c r="A60" i="15"/>
  <c r="A12" i="15"/>
  <c r="A96" i="15"/>
  <c r="A84" i="15"/>
  <c r="A73" i="15"/>
  <c r="A34" i="15"/>
  <c r="A56" i="15"/>
  <c r="A50" i="15"/>
  <c r="A66" i="15"/>
  <c r="A16" i="15"/>
  <c r="A93" i="15"/>
  <c r="A20" i="15"/>
  <c r="A5" i="15"/>
  <c r="A98" i="15"/>
  <c r="A97" i="15"/>
  <c r="A43" i="15"/>
  <c r="A26" i="15"/>
  <c r="A90" i="15"/>
  <c r="A67" i="15"/>
  <c r="A51" i="15"/>
  <c r="A70" i="15"/>
  <c r="A2" i="15"/>
  <c r="A95" i="15"/>
  <c r="A78" i="15"/>
  <c r="A75" i="15"/>
  <c r="A42" i="15"/>
  <c r="A89" i="15"/>
  <c r="A45" i="15"/>
  <c r="A86" i="15"/>
  <c r="A79" i="15"/>
  <c r="A92" i="15"/>
  <c r="A13" i="15"/>
  <c r="A81" i="15"/>
  <c r="A55" i="15"/>
  <c r="A99" i="15"/>
  <c r="A80" i="15"/>
  <c r="A6" i="15"/>
  <c r="A32" i="15"/>
  <c r="A52" i="15"/>
  <c r="A23" i="15"/>
  <c r="A15" i="18"/>
  <c r="A43" i="18"/>
  <c r="A41" i="18"/>
  <c r="A6" i="18"/>
  <c r="A7" i="18"/>
  <c r="A62" i="17"/>
  <c r="A67" i="17"/>
  <c r="A68" i="17"/>
  <c r="A25" i="17"/>
  <c r="A52" i="17"/>
  <c r="A29" i="17"/>
  <c r="A18" i="17"/>
  <c r="A22" i="17"/>
  <c r="A28" i="17"/>
  <c r="A40" i="17"/>
  <c r="A36" i="17"/>
  <c r="A18" i="16"/>
  <c r="A70" i="16"/>
  <c r="A71" i="16"/>
  <c r="A65" i="16"/>
  <c r="A56" i="16"/>
  <c r="A14" i="16"/>
  <c r="A41" i="16"/>
  <c r="A49" i="16"/>
  <c r="A31" i="16"/>
  <c r="A56" i="17"/>
  <c r="A48" i="17"/>
  <c r="A50" i="17"/>
  <c r="A57" i="17"/>
  <c r="A28" i="18"/>
  <c r="A39" i="18"/>
  <c r="A48" i="18"/>
  <c r="A2" i="18"/>
  <c r="A49" i="18"/>
  <c r="A3" i="18"/>
  <c r="A21" i="18"/>
  <c r="A18" i="18"/>
  <c r="A40" i="18"/>
  <c r="A4" i="18"/>
  <c r="A13" i="18"/>
  <c r="A23" i="18"/>
  <c r="A12" i="18"/>
  <c r="A29" i="18"/>
  <c r="A9" i="18"/>
  <c r="A30" i="18"/>
  <c r="A14" i="18"/>
  <c r="A5" i="18"/>
  <c r="A38" i="18"/>
  <c r="A31" i="18"/>
  <c r="A35" i="18"/>
  <c r="A78" i="17"/>
  <c r="A77" i="17"/>
  <c r="A74" i="17"/>
  <c r="A43" i="17"/>
  <c r="A63" i="17"/>
  <c r="A13" i="17"/>
  <c r="A39" i="17"/>
  <c r="A6" i="17"/>
  <c r="A24" i="17"/>
  <c r="A16" i="17"/>
  <c r="A10" i="17"/>
  <c r="A32" i="16"/>
  <c r="A37" i="16"/>
  <c r="A68" i="16"/>
  <c r="A60" i="16"/>
  <c r="A2" i="16"/>
  <c r="A24" i="16"/>
  <c r="A46" i="16"/>
  <c r="A28" i="16"/>
  <c r="A10" i="16"/>
  <c r="A6" i="16"/>
  <c r="A61" i="16"/>
  <c r="A16" i="16"/>
  <c r="A50" i="16"/>
  <c r="A44" i="16"/>
  <c r="A79" i="16"/>
  <c r="A19" i="16"/>
  <c r="A58" i="16"/>
  <c r="A11" i="16"/>
  <c r="A63" i="16"/>
  <c r="A76" i="16"/>
  <c r="A83" i="16"/>
  <c r="A90" i="16"/>
  <c r="A43" i="16"/>
  <c r="A55" i="16"/>
  <c r="A9" i="16"/>
  <c r="A91" i="16"/>
  <c r="A8" i="16"/>
  <c r="A81" i="16"/>
  <c r="A3" i="16"/>
  <c r="A5" i="16"/>
  <c r="A89" i="16"/>
  <c r="A59" i="16"/>
  <c r="A67" i="16"/>
  <c r="A51" i="16"/>
  <c r="A35" i="16"/>
  <c r="A87" i="16"/>
  <c r="A26" i="16"/>
  <c r="A21" i="16"/>
  <c r="A23" i="16"/>
  <c r="A4" i="16"/>
  <c r="A92" i="16"/>
  <c r="A88" i="16"/>
  <c r="A7" i="16"/>
  <c r="A34" i="16"/>
  <c r="A27" i="16"/>
  <c r="A39" i="16"/>
  <c r="A75" i="16"/>
  <c r="A52" i="16"/>
  <c r="A73" i="16"/>
  <c r="A78" i="16"/>
  <c r="A17" i="17"/>
  <c r="A70" i="17"/>
  <c r="A26" i="17"/>
  <c r="A53" i="17"/>
  <c r="A33" i="17"/>
  <c r="A12" i="17"/>
  <c r="A34" i="17"/>
  <c r="A14" i="17"/>
  <c r="A49" i="17"/>
  <c r="A46" i="17"/>
  <c r="A65" i="17"/>
  <c r="A19" i="17"/>
  <c r="A2" i="17"/>
  <c r="A5" i="17"/>
  <c r="A60" i="17"/>
  <c r="A7" i="17"/>
  <c r="A9" i="17"/>
  <c r="A27" i="17"/>
  <c r="A80" i="17"/>
  <c r="A45" i="17"/>
  <c r="A42" i="17"/>
  <c r="A66" i="17"/>
  <c r="A55" i="17"/>
  <c r="A73" i="17"/>
  <c r="A79" i="17"/>
  <c r="A30" i="17"/>
  <c r="A35" i="17"/>
  <c r="A3" i="17"/>
</calcChain>
</file>

<file path=xl/sharedStrings.xml><?xml version="1.0" encoding="utf-8"?>
<sst xmlns="http://schemas.openxmlformats.org/spreadsheetml/2006/main" count="546" uniqueCount="470">
  <si>
    <t>TOTAL</t>
  </si>
  <si>
    <t>Tournaments Played</t>
  </si>
  <si>
    <t>Mountain Districts</t>
  </si>
  <si>
    <t>Gippsland Open</t>
  </si>
  <si>
    <t>Ballarat &amp; District Open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</si>
  <si>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</si>
  <si>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</si>
  <si>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</si>
  <si>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</si>
  <si>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</si>
  <si>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</si>
  <si>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</si>
  <si>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</si>
  <si>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</si>
  <si>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</si>
  <si>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</si>
  <si>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</si>
  <si>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</si>
  <si>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</si>
  <si>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</si>
  <si>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</si>
  <si>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</si>
  <si>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</si>
  <si>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</si>
  <si>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</si>
  <si>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</si>
  <si>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</si>
  <si>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</si>
  <si>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</si>
  <si>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</si>
  <si>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</si>
  <si>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</si>
  <si>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</si>
  <si>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</si>
  <si>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</si>
  <si>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</si>
  <si>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</si>
  <si>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NAME</t>
  </si>
  <si>
    <t>Claudia VILLENA (MSAC)</t>
  </si>
  <si>
    <t>Michelle ROWLES (MSAC)</t>
  </si>
  <si>
    <t>Anthony MORRIS (MSAC)</t>
  </si>
  <si>
    <t>Cassie LANDY (BALL)</t>
  </si>
  <si>
    <t>Shepparton Open</t>
  </si>
  <si>
    <t>Squash Logic Open</t>
  </si>
  <si>
    <t>Clinton TEH (MUL)</t>
  </si>
  <si>
    <t>Brendan PERRY (Sq Logic )</t>
  </si>
  <si>
    <t>Darren O'DONNELL (Ball)</t>
  </si>
  <si>
    <t>John SANDS (CLUB HAW)</t>
  </si>
  <si>
    <t>Himanshu SARIN (Mon Uni)</t>
  </si>
  <si>
    <t>Greg MURPHY (Benalla)</t>
  </si>
  <si>
    <t>Andrew MEREDITH (GV)</t>
  </si>
  <si>
    <t>Jay MERRITT (MT DIST)</t>
  </si>
  <si>
    <t>Blake MARRIOTT (YVCC)</t>
  </si>
  <si>
    <t>Anne FORDHAM (Rosebud)</t>
  </si>
  <si>
    <t>Ino WOBBES (LILY)</t>
  </si>
  <si>
    <t>Liam WATTS (Knox)</t>
  </si>
  <si>
    <t>Andrew DENNISON (KNOX)</t>
  </si>
  <si>
    <t>Moui UNG (KNOX)</t>
  </si>
  <si>
    <t>Corey ROBERTSON (CORIO)</t>
  </si>
  <si>
    <t>Mick DYKE (YARR)</t>
  </si>
  <si>
    <t>Bill DOHERTY (MORW)</t>
  </si>
  <si>
    <t>Geoff CHAMBERS (RACV)</t>
  </si>
  <si>
    <t>Geoff ELY (MAFF)</t>
  </si>
  <si>
    <t>Peter ELLIS (MORW)</t>
  </si>
  <si>
    <t>Chris NOCK (MAFF)</t>
  </si>
  <si>
    <t>Chris ROUNDS (LAKES)</t>
  </si>
  <si>
    <t>Barry REID (CORIO)</t>
  </si>
  <si>
    <t>Colin CASKIE (MAFF)</t>
  </si>
  <si>
    <t>Peter BASSETT (MAFF)</t>
  </si>
  <si>
    <t>Kim LONSDALE (MAFF)</t>
  </si>
  <si>
    <t>Chloe DYER (CORIO)</t>
  </si>
  <si>
    <t>Glen ROGAN (BALL)</t>
  </si>
  <si>
    <t>Richard REILLY (DON)</t>
  </si>
  <si>
    <t>Christopher MORGAN (KOO)</t>
  </si>
  <si>
    <t>Carly NORRIS (YVCC)</t>
  </si>
  <si>
    <t>Christian LECOMPTE (GVS)</t>
  </si>
  <si>
    <t>Chris PHOTIS (BRIGHT)</t>
  </si>
  <si>
    <t>Michael RATCLIFFE (GVS)</t>
  </si>
  <si>
    <t>Bendigo Open</t>
  </si>
  <si>
    <t>Jessie REID (COR)</t>
  </si>
  <si>
    <t>Carlo DI TONDO (MULG)</t>
  </si>
  <si>
    <r>
      <t xml:space="preserve">DIVISION 1
</t>
    </r>
    <r>
      <rPr>
        <b/>
        <sz val="9"/>
        <color indexed="10"/>
        <rFont val="Calibri"/>
        <family val="2"/>
        <scheme val="minor"/>
      </rPr>
      <t>(MATRIX 220 - 320)</t>
    </r>
  </si>
  <si>
    <t>Geelong Open</t>
  </si>
  <si>
    <t>Nicholas GIBBS (MON)</t>
  </si>
  <si>
    <t>Guarav GUPTA (HAW)</t>
  </si>
  <si>
    <t>Chye LIM (GP)</t>
  </si>
  <si>
    <t>Benjamin RATCLIFFE (GVS)</t>
  </si>
  <si>
    <t>Robert MACFARLANE (LILY)</t>
  </si>
  <si>
    <t>Daniel ROLLS (BALL)</t>
  </si>
  <si>
    <t>Jeff PEDERSEN (MDT)</t>
  </si>
  <si>
    <t>Cory CHESSUM (MELB)</t>
  </si>
  <si>
    <t>Matt PRITCHARD (KNOX)</t>
  </si>
  <si>
    <t>Mani THOM (ESS)</t>
  </si>
  <si>
    <t>Don GROOM (MDT)</t>
  </si>
  <si>
    <t>Ben EVERETT (MDT)</t>
  </si>
  <si>
    <t>Samuel KOPER (MDT)</t>
  </si>
  <si>
    <t>Andre LYNN (MSAC)</t>
  </si>
  <si>
    <t>Matthew QUINT (MDT)</t>
  </si>
  <si>
    <t>Alison DOUGLAS (ESS)</t>
  </si>
  <si>
    <t xml:space="preserve">Glen BREARLEY </t>
  </si>
  <si>
    <t>Tom DIMITRIEVSKI</t>
  </si>
  <si>
    <t>Terry MANN</t>
  </si>
  <si>
    <t>Desma MANN</t>
  </si>
  <si>
    <t>Zoe VAN AMMERS</t>
  </si>
  <si>
    <t>Mark EDGLEY (Lakes)</t>
  </si>
  <si>
    <t>Darren O'NEILL (BENT)</t>
  </si>
  <si>
    <t>Matthew TENCH (Melb Uni)</t>
  </si>
  <si>
    <t>Rick GORDON (MORW)</t>
  </si>
  <si>
    <t>Julia MOULTON (MAFF)</t>
  </si>
  <si>
    <t>William GORDON (MORW)</t>
  </si>
  <si>
    <t>Westerfolds Open</t>
  </si>
  <si>
    <t>Mornington</t>
  </si>
  <si>
    <t>Rob GREENWOOD (BALL)</t>
  </si>
  <si>
    <t>Timothy BYE (MELU)</t>
  </si>
  <si>
    <t>Tony BENNETT (COR)</t>
  </si>
  <si>
    <t>Sue LANDY (BALL)</t>
  </si>
  <si>
    <t>Jacqui DYER (COR)</t>
  </si>
  <si>
    <t>Steven DEIGHTON (COR)</t>
  </si>
  <si>
    <t>Stephanie DYER (COR)</t>
  </si>
  <si>
    <t>Harshil SINGH (MON)</t>
  </si>
  <si>
    <t>Bruno FABRE (MEL)</t>
  </si>
  <si>
    <t>Himanshu SARIN (GPK)</t>
  </si>
  <si>
    <t>Tyler BLANCHARD (LIL)</t>
  </si>
  <si>
    <t>Anesh SUPERSHAD (WFD)</t>
  </si>
  <si>
    <t>Nick BACIC (MELB)</t>
  </si>
  <si>
    <t>Michael CLARK (MON)</t>
  </si>
  <si>
    <t>Eugene LOKE (WFD)</t>
  </si>
  <si>
    <t>Benjamin CURTIS (LTU)</t>
  </si>
  <si>
    <t>Taylah DYER (COR)</t>
  </si>
  <si>
    <t>Ayden TARANTO (YVCC)</t>
  </si>
  <si>
    <t>Brendan PON (WFD)</t>
  </si>
  <si>
    <t>Beatriz PON (WFD)</t>
  </si>
  <si>
    <t>Adam ROSO (WFD)</t>
  </si>
  <si>
    <t>Adrian FOX (BEND)</t>
  </si>
  <si>
    <t>Cameron PENNA (BEND)</t>
  </si>
  <si>
    <t>Daniel KOFOED (MOR)</t>
  </si>
  <si>
    <t>Sean DARCY (CC)</t>
  </si>
  <si>
    <t>Trevor WATTS (GVS)</t>
  </si>
  <si>
    <t>NATHAN STOKOE (COR)</t>
  </si>
  <si>
    <t>Sky Loo (MUL)</t>
  </si>
  <si>
    <t>Matthew Tench (MEL)</t>
  </si>
  <si>
    <t>Walter De Beer (MUL)</t>
  </si>
  <si>
    <t>Richard Johnson (MOOR)</t>
  </si>
  <si>
    <t>Charlie ROBERTSON (COR)</t>
  </si>
  <si>
    <t>Tom Kelson (WARR)</t>
  </si>
  <si>
    <t>Chris Rucinski (MON)</t>
  </si>
  <si>
    <t>Cassie Landy (BALL)</t>
  </si>
  <si>
    <t>Jack ELLIS (MORW)</t>
  </si>
  <si>
    <t>Frank FABRE (MTD)</t>
  </si>
  <si>
    <t>Geoff MORLEY (MAF)</t>
  </si>
  <si>
    <t>Chris KNIGHT (MON)</t>
  </si>
  <si>
    <t>Erico Hartanto (LAT)</t>
  </si>
  <si>
    <t>Jinyoung HWANG (MEL)</t>
  </si>
  <si>
    <r>
      <t xml:space="preserve">Novice
</t>
    </r>
    <r>
      <rPr>
        <b/>
        <sz val="9"/>
        <color indexed="10"/>
        <rFont val="Calibri"/>
        <family val="2"/>
        <scheme val="minor"/>
      </rPr>
      <t>(MATRIX 80 - 0)</t>
    </r>
  </si>
  <si>
    <t>Men's Open</t>
  </si>
  <si>
    <t>-</t>
  </si>
  <si>
    <t>Women's Open</t>
  </si>
  <si>
    <t>Division 1</t>
  </si>
  <si>
    <t>220-320</t>
  </si>
  <si>
    <t>Division 2</t>
  </si>
  <si>
    <t>200-220</t>
  </si>
  <si>
    <t>Division 3</t>
  </si>
  <si>
    <t>160-200</t>
  </si>
  <si>
    <t>Division 4</t>
  </si>
  <si>
    <t>120-160</t>
  </si>
  <si>
    <t>Division 5</t>
  </si>
  <si>
    <t>80-120</t>
  </si>
  <si>
    <t>Division 6</t>
  </si>
  <si>
    <t>0-80</t>
  </si>
  <si>
    <r>
      <t xml:space="preserve">DIVISION 5
</t>
    </r>
    <r>
      <rPr>
        <sz val="9"/>
        <color indexed="10"/>
        <rFont val="Calibri"/>
        <family val="2"/>
        <scheme val="minor"/>
      </rPr>
      <t>(MATRIX 120-80)</t>
    </r>
  </si>
  <si>
    <r>
      <t xml:space="preserve">DIVISION 4
</t>
    </r>
    <r>
      <rPr>
        <sz val="9"/>
        <color indexed="10"/>
        <rFont val="Calibri"/>
        <family val="2"/>
        <scheme val="minor"/>
      </rPr>
      <t>(MATRIX 160 - 120)</t>
    </r>
  </si>
  <si>
    <r>
      <t xml:space="preserve">DIVISION 3
</t>
    </r>
    <r>
      <rPr>
        <sz val="9"/>
        <color indexed="10"/>
        <rFont val="Calibri"/>
        <family val="2"/>
        <scheme val="minor"/>
      </rPr>
      <t>(MATRIX 160-200)</t>
    </r>
  </si>
  <si>
    <r>
      <t xml:space="preserve">DIVISION 2
</t>
    </r>
    <r>
      <rPr>
        <b/>
        <sz val="9"/>
        <color indexed="10"/>
        <rFont val="Calibri"/>
        <family val="2"/>
        <scheme val="minor"/>
      </rPr>
      <t>(MATRIX 200 - 220)</t>
    </r>
  </si>
  <si>
    <t>Alex Baines (WODONGA)</t>
  </si>
  <si>
    <t>Joshua Boyte (MCC)</t>
  </si>
  <si>
    <t>Mark Robertson (MCC)</t>
  </si>
  <si>
    <t>John Sarkis (NSW)</t>
  </si>
  <si>
    <t>Samuel Hunt (ESS)</t>
  </si>
  <si>
    <t>Nick Barrett (MCC)</t>
  </si>
  <si>
    <t>Alex Mouw (YV)</t>
  </si>
  <si>
    <t>John Regos (MON)</t>
  </si>
  <si>
    <t>John Barton (M DIST)</t>
  </si>
  <si>
    <t>Carl Erenstrom (MCC)</t>
  </si>
  <si>
    <t>Robert Mcphee (SHEP)</t>
  </si>
  <si>
    <t>Blake Caspersz (BALLARAT)</t>
  </si>
  <si>
    <t>Mark Thurkle (BENT)</t>
  </si>
  <si>
    <t>Roger Child (BENT)</t>
  </si>
  <si>
    <t>Gary Mcpyke (MCC)</t>
  </si>
  <si>
    <t>Brett Ramsden (MOUNT DIST)</t>
  </si>
  <si>
    <t>Alvin Lau (WEST)</t>
  </si>
  <si>
    <t>Tim Austin (NONE)</t>
  </si>
  <si>
    <t>Leon Gallivan (SHEP)</t>
  </si>
  <si>
    <t>Dean Tate (MON)</t>
  </si>
  <si>
    <t>Michael Byrnes (ROSE)</t>
  </si>
  <si>
    <t>Josh License (MELB UNI)</t>
  </si>
  <si>
    <t>Chris Rowland (GLAD PARK)</t>
  </si>
  <si>
    <t>Christian Lecompte (GV)</t>
  </si>
  <si>
    <t>Lao Biesbroek (MOUNT DIST)</t>
  </si>
  <si>
    <t>Jaymes Bonacci (MON)</t>
  </si>
  <si>
    <t>Daniel Jones (KNOX)</t>
  </si>
  <si>
    <t>Don House (MOUNT DIST)</t>
  </si>
  <si>
    <t>Belinda Murphy (MULG)</t>
  </si>
  <si>
    <t>Andrew Armitage (NONE)</t>
  </si>
  <si>
    <t>Jason Deboer (KNOX)</t>
  </si>
  <si>
    <t>Zac Thomas (GLAD)</t>
  </si>
  <si>
    <t>Linda Wing (MSAC)</t>
  </si>
  <si>
    <t>Leanne Haley (KNOX)</t>
  </si>
  <si>
    <t>Nathan Stokoe (CORIO)</t>
  </si>
  <si>
    <t>Dan Photopoulos (M DIST)</t>
  </si>
  <si>
    <t>Libby Belton (ROSE)</t>
  </si>
  <si>
    <t>Ashira Chait (WEST)</t>
  </si>
  <si>
    <t>Lynette Woodyard</t>
  </si>
  <si>
    <t>Tushan Mehta (MON)</t>
  </si>
  <si>
    <t>Sue Taylor (MOUNT DIST)</t>
  </si>
  <si>
    <t>Ashok Ruparelia (MOUNT DIST)</t>
  </si>
  <si>
    <t>Helen Lococo (PEGS)</t>
  </si>
  <si>
    <t>Marg Travis (M DIST)</t>
  </si>
  <si>
    <t>Cheryl Gilbee (LILY)</t>
  </si>
  <si>
    <t>Janine EEDY (TOWER)</t>
  </si>
  <si>
    <t>Casey Vollmer (LAT)</t>
  </si>
  <si>
    <t>Mark SELBY (MON)</t>
  </si>
  <si>
    <t>Heather COOK (MOUNT)</t>
  </si>
  <si>
    <t>Andrew GILBEE (LIL)</t>
  </si>
  <si>
    <t>Alistair SHAW</t>
  </si>
  <si>
    <t>David CROSSLEY (GP)</t>
  </si>
  <si>
    <t>David MULCAHY</t>
  </si>
  <si>
    <t>Tyler BLANCHARD (LILY)</t>
  </si>
  <si>
    <t>Jamie LYON</t>
  </si>
  <si>
    <t>Mark HUDSON</t>
  </si>
  <si>
    <t>Scott PETTS</t>
  </si>
  <si>
    <t>David ALFREDSON (GLTC)</t>
  </si>
  <si>
    <t>Daniel CHU (WOD)</t>
  </si>
  <si>
    <t>Ben HUDSON</t>
  </si>
  <si>
    <t>Jordan ROBERTSON</t>
  </si>
  <si>
    <t>Chris ROWLAND</t>
  </si>
  <si>
    <t>John PHILLIPS</t>
  </si>
  <si>
    <t>Edward VAN AMMERS</t>
  </si>
  <si>
    <t>Pierce PHELAN (RACV)</t>
  </si>
  <si>
    <t>Dennis VARJU</t>
  </si>
  <si>
    <t>Cathy COOMBS (COR)</t>
  </si>
  <si>
    <t>Sylvia TIET (MCC)</t>
  </si>
  <si>
    <t>Sandy CREEK</t>
  </si>
  <si>
    <t>Andrew LEIGH</t>
  </si>
  <si>
    <t>Jed ENGWERDA</t>
  </si>
  <si>
    <t>Medina KHAN (GP)</t>
  </si>
  <si>
    <t>Ben JACIMOVIC (COR)</t>
  </si>
  <si>
    <t>Irena GIOVECA</t>
  </si>
  <si>
    <t>Kumar Haider NAQVI (GP)</t>
  </si>
  <si>
    <t>Jade JARECKI (COR)</t>
  </si>
  <si>
    <t>David MATCHETT (MOR)</t>
  </si>
  <si>
    <t>Tom NGUYEN (MON)</t>
  </si>
  <si>
    <t>Wesley CHOO (MONU)</t>
  </si>
  <si>
    <t>Stephen Spehar (MAFF)</t>
  </si>
  <si>
    <t>Gary MCPYKE (MUL)</t>
  </si>
  <si>
    <t>Rivi LIYANAGE (MUL)</t>
  </si>
  <si>
    <t>Craig CHADWICK (LEO)</t>
  </si>
  <si>
    <t>Bruce BURNS (BAL)</t>
  </si>
  <si>
    <t>Dennis VARJO (COR)</t>
  </si>
  <si>
    <t>Michael BRACECAMP (LEO)</t>
  </si>
  <si>
    <t>Wayne ROSS (MAFF)</t>
  </si>
  <si>
    <t>Jason DE BOER (KNX)</t>
  </si>
  <si>
    <t>Zac THOMAS (TULL)</t>
  </si>
  <si>
    <t>Shane THORPE (FUR)</t>
  </si>
  <si>
    <t>Chris FUHRMEISTER (LAKES)</t>
  </si>
  <si>
    <t>Ben CENTRA (MAFF)</t>
  </si>
  <si>
    <t>Wen-Shee LEE (MONU)</t>
  </si>
  <si>
    <t>Lisa COOK (MOR)</t>
  </si>
  <si>
    <t>Michael HEWITT (BAL)</t>
  </si>
  <si>
    <t>Susie WELLS (MAFF)</t>
  </si>
  <si>
    <t>Suzie PARFAIT (MAFF)</t>
  </si>
  <si>
    <t>Jane GALLATLY (MAFF)</t>
  </si>
  <si>
    <t>Jason CHEN</t>
  </si>
  <si>
    <t>Luke BOYCE</t>
  </si>
  <si>
    <t>David HOWE</t>
  </si>
  <si>
    <t>Connor KENT</t>
  </si>
  <si>
    <t>Mitchell KEMP</t>
  </si>
  <si>
    <t>Gavin FLETT</t>
  </si>
  <si>
    <t>Barry FITZPATRICK</t>
  </si>
  <si>
    <t>Murray DELVES</t>
  </si>
  <si>
    <t>Mark THURKLE (BENT)</t>
  </si>
  <si>
    <t>Lou MORSCH (GPHC)</t>
  </si>
  <si>
    <t>Emily NOBLE</t>
  </si>
  <si>
    <t>Aiden MATTHEWS</t>
  </si>
  <si>
    <t>Michael MALONE</t>
  </si>
  <si>
    <t>Scott DOUGLASS</t>
  </si>
  <si>
    <t>Lochlan KENT</t>
  </si>
  <si>
    <t>Matthew PRITCHARD</t>
  </si>
  <si>
    <t>Daryl HOLLIS</t>
  </si>
  <si>
    <t>Nathan SHANLEY</t>
  </si>
  <si>
    <t>Elizabeth KENT</t>
  </si>
  <si>
    <t>Daniel ATTARD</t>
  </si>
  <si>
    <t>Michael BOATMAN</t>
  </si>
  <si>
    <t>Bek SHAW</t>
  </si>
  <si>
    <t>Ian Forrester</t>
  </si>
  <si>
    <t>Marcus BINKS</t>
  </si>
  <si>
    <t>Bruce MICHAEL</t>
  </si>
  <si>
    <t>Nic EVAGORA</t>
  </si>
  <si>
    <t>Nathan SAMMONS</t>
  </si>
  <si>
    <t>Robert FILLISCH</t>
  </si>
  <si>
    <t>Zac HOLLIS</t>
  </si>
  <si>
    <t>Charlie ATTARD</t>
  </si>
  <si>
    <t>Aaron GILLIS</t>
  </si>
  <si>
    <t>Helen COLLINS (BALL)</t>
  </si>
  <si>
    <t>Su DAVIS</t>
  </si>
  <si>
    <t>Ian Kirkby (BEN)</t>
  </si>
  <si>
    <t>Maria-rose Kalafatis (SQL)</t>
  </si>
  <si>
    <t>Amber CHEN</t>
  </si>
  <si>
    <t>Kiara CHEN</t>
  </si>
  <si>
    <t>Jesse THOMPSON</t>
  </si>
  <si>
    <t>Bryan HELLSTROM</t>
  </si>
  <si>
    <t>Joe ROSO</t>
  </si>
  <si>
    <t>Nicole PETSCH</t>
  </si>
  <si>
    <t>Lyn SEBIRE</t>
  </si>
  <si>
    <t>Shirley Meyer (MULG)</t>
  </si>
  <si>
    <t>Jesse HARDING</t>
  </si>
  <si>
    <t>Chris MCCARTHY</t>
  </si>
  <si>
    <t>Jesse DELVES</t>
  </si>
  <si>
    <t>Ricky SOM</t>
  </si>
  <si>
    <t>Joey FOWLER</t>
  </si>
  <si>
    <t xml:space="preserve">Callum McDonald  </t>
  </si>
  <si>
    <t>Jordan GILLICK</t>
  </si>
  <si>
    <t>Greg HART</t>
  </si>
  <si>
    <t>Matthew FILLISCH</t>
  </si>
  <si>
    <t>Daniel FERRIER</t>
  </si>
  <si>
    <t>Katy Yates (BEND)</t>
  </si>
  <si>
    <t>Marilyn ANDERSON</t>
  </si>
  <si>
    <t>Lee GREENWOOD</t>
  </si>
  <si>
    <t>Hayden Tan (MUL)</t>
  </si>
  <si>
    <t>Dylan Molinaro (KOO)</t>
  </si>
  <si>
    <t>George SPYROPOULOS (WEST)</t>
  </si>
  <si>
    <t>Ashton ANDERSON</t>
  </si>
  <si>
    <t>Anthony Hain</t>
  </si>
  <si>
    <t>Chris PHOTIS (COM)</t>
  </si>
  <si>
    <t>Jordan KNABEL</t>
  </si>
  <si>
    <t>Andrew BAKER</t>
  </si>
  <si>
    <t>Walter DE BEER</t>
  </si>
  <si>
    <t>Jorge FREIJE</t>
  </si>
  <si>
    <t>Jason ITALIA</t>
  </si>
  <si>
    <t>Jim HOWARD</t>
  </si>
  <si>
    <t>Kevin MUIR</t>
  </si>
  <si>
    <t>Ben CURTIS</t>
  </si>
  <si>
    <t>Kevin BARNARD</t>
  </si>
  <si>
    <t>Paul NEMETS</t>
  </si>
  <si>
    <t>Chris RUCINSKI</t>
  </si>
  <si>
    <t>Josh Fadaely-Sidhu</t>
  </si>
  <si>
    <t>Stephen FRANKENBERG</t>
  </si>
  <si>
    <t>David TRUETT</t>
  </si>
  <si>
    <t>Andre LYNN</t>
  </si>
  <si>
    <t>Mike HALPIN</t>
  </si>
  <si>
    <t>Ian COOKSON</t>
  </si>
  <si>
    <t>John HARRIS</t>
  </si>
  <si>
    <t>Eishaanii SUKUNESAN</t>
  </si>
  <si>
    <t>Shaun O'REILLY</t>
  </si>
  <si>
    <t>Ben YONG</t>
  </si>
  <si>
    <t>Chris PON</t>
  </si>
  <si>
    <t>Sylvia TIET</t>
  </si>
  <si>
    <t>Jackson TAMPEO-LEE (WFD)</t>
  </si>
  <si>
    <t>Neil BANERJI (WFD)</t>
  </si>
  <si>
    <t>Gordon HALL (WFD)</t>
  </si>
  <si>
    <t>Simon REARDON</t>
  </si>
  <si>
    <t>Lachlan CASH</t>
  </si>
  <si>
    <t>Maria-Rose KALAFATIS (SQL)</t>
  </si>
  <si>
    <t>Matthias FALZON</t>
  </si>
  <si>
    <t>George MORAITIS</t>
  </si>
  <si>
    <t xml:space="preserve">Jananii SUKUNESAN </t>
  </si>
  <si>
    <t>Nicola HARVEY</t>
  </si>
  <si>
    <t>Marcus HARVEY</t>
  </si>
  <si>
    <t>Kelly-Ann BYARS</t>
  </si>
  <si>
    <t>Calista GERONTZAS</t>
  </si>
  <si>
    <t>Steven DEIGHTON</t>
  </si>
  <si>
    <t>Claudia WILLIVER</t>
  </si>
  <si>
    <t>Jamieson FALZON</t>
  </si>
  <si>
    <t>Ian WYATT (WFD)</t>
  </si>
  <si>
    <t>Russell JACKSON (WFD)</t>
  </si>
  <si>
    <t>Emmanouli VOURVAHAKIS (WFD)</t>
  </si>
  <si>
    <t>Lisa GRAY (COR)</t>
  </si>
  <si>
    <t>Victorian Open</t>
  </si>
  <si>
    <t>Luke DEWBERRY (CAUL)</t>
  </si>
  <si>
    <t>Brett NORMAN (MSAC)</t>
  </si>
  <si>
    <t>Patrick O'REILLY (MON)</t>
  </si>
  <si>
    <t>Dennis JEFFREY (MUL)</t>
  </si>
  <si>
    <t>Stephen FULOP (MUL)</t>
  </si>
  <si>
    <t>Matthew MOLINARO</t>
  </si>
  <si>
    <t>George MANSOUR (FITZ)</t>
  </si>
  <si>
    <t>Kim CHUA (MELB UNI)</t>
  </si>
  <si>
    <t>Greg REID (MUL)</t>
  </si>
  <si>
    <t>Grant YOUNG (MSAC)</t>
  </si>
  <si>
    <t>Jorge FREIJE (LATR)</t>
  </si>
  <si>
    <t>Anthony O'SHANNESSY (MUL)</t>
  </si>
  <si>
    <t>Mark WHITE (MUL)</t>
  </si>
  <si>
    <t>Alex MOUW (MUL)</t>
  </si>
  <si>
    <t>Ross Francis (MUL)</t>
  </si>
  <si>
    <t>Chiu WEI TEO (MON)</t>
  </si>
  <si>
    <t>Ranjit NARASIMHAN (MUL)</t>
  </si>
  <si>
    <t>Vignesh ASHOK (MUL)</t>
  </si>
  <si>
    <t>Nishan CHHANABHAI (MON)</t>
  </si>
  <si>
    <t>Qazi Javed (MUL)</t>
  </si>
  <si>
    <t>Danielle WOODHAMS (MSAC)</t>
  </si>
  <si>
    <t>Stephen FRANKENBERG (MELB UNI)</t>
  </si>
  <si>
    <t>Wen SHEN LEE (MON)</t>
  </si>
  <si>
    <t>Leslie GILLINGS (MUL)</t>
  </si>
  <si>
    <t>Adrian SCARFF (MUL)</t>
  </si>
  <si>
    <t>Eishaanii SUKUNESAN (KOO)</t>
  </si>
  <si>
    <t xml:space="preserve">Tashia MIHAIL </t>
  </si>
  <si>
    <t>Allen Lau (MUL)</t>
  </si>
  <si>
    <t>Jananii SUKUNESAN (KOO)</t>
  </si>
  <si>
    <t>Kieran STANKARD (MUL)</t>
  </si>
  <si>
    <t>Joshua GLENNON (MUL)</t>
  </si>
  <si>
    <t>Leigh SANDS (Wang)</t>
  </si>
  <si>
    <t>Mark KITTO</t>
  </si>
  <si>
    <t>Joshua PENFOLD</t>
  </si>
  <si>
    <t>Aaron MAIDMENT (GVS)</t>
  </si>
  <si>
    <t>Kody HARMES (GVS)</t>
  </si>
  <si>
    <t>Sean MCPHILLAMY (GVS)</t>
  </si>
  <si>
    <t>Trevor HARMES (GVS)</t>
  </si>
  <si>
    <t>Chris HAINES (GVS)</t>
  </si>
  <si>
    <t>Chris RIDGWELL (GVS)</t>
  </si>
  <si>
    <t>Tom HAINES (GVS)</t>
  </si>
  <si>
    <t>Damian MAIDMENT (GVS)</t>
  </si>
  <si>
    <t>Brad MAIDMENT (GVS)</t>
  </si>
  <si>
    <t>Gordon HALL (GVS)</t>
  </si>
  <si>
    <t>Norm DAVIS (GVS)</t>
  </si>
  <si>
    <t>Henry PASTUSZKA (BEN)</t>
  </si>
  <si>
    <t>Narelle HEANEY (GVS)</t>
  </si>
  <si>
    <t>Mandy HARMES (GVS)</t>
  </si>
  <si>
    <t>Brad KEMP</t>
  </si>
  <si>
    <t>Darren O'DONNELL (BALL)</t>
  </si>
  <si>
    <t>Michael FATOUROS (TON)</t>
  </si>
  <si>
    <t>Paolo COSENZA</t>
  </si>
  <si>
    <t>Tim FUNGE</t>
  </si>
  <si>
    <t>Mick DYKE (YAR)</t>
  </si>
  <si>
    <t>Reece HENDY (BEN)</t>
  </si>
  <si>
    <t>Chris ARMSTRONG</t>
  </si>
  <si>
    <t>Trevor PICKTHLL (BEN)</t>
  </si>
  <si>
    <t>Scott NICHOLLS</t>
  </si>
  <si>
    <t>Chad PARKER</t>
  </si>
  <si>
    <t>George MANSOUR</t>
  </si>
  <si>
    <t>Leon FAUSTINI (BALL)</t>
  </si>
  <si>
    <t>Jason ANDERTON</t>
  </si>
  <si>
    <t>Timothy BYE</t>
  </si>
  <si>
    <t>Sanchit BUDHRAJA</t>
  </si>
  <si>
    <t>Daryl HOLLIS (BEN)</t>
  </si>
  <si>
    <t>Bek SHAW (BEN)</t>
  </si>
  <si>
    <t>Lou MORSCH</t>
  </si>
  <si>
    <t>Lucas BEDIAGE (MELB U)</t>
  </si>
  <si>
    <t>David DREW (BEN)</t>
  </si>
  <si>
    <t>Jesse HARDING (BEN)</t>
  </si>
  <si>
    <t>Matt GILLIGAN (BEN)</t>
  </si>
  <si>
    <t>Matt Miller</t>
  </si>
  <si>
    <t>Penny LARKE (BEN)</t>
  </si>
  <si>
    <t>Paul FLOOD (BEN)</t>
  </si>
  <si>
    <t>Alex LEE</t>
  </si>
  <si>
    <t>Lewis PENHALL</t>
  </si>
  <si>
    <t>Damian KITT</t>
  </si>
  <si>
    <t>Felicia ENG (MELB U)</t>
  </si>
  <si>
    <t>Jackson ZIMMER</t>
  </si>
  <si>
    <t>Ian KIRKBY (BEN)</t>
  </si>
  <si>
    <t>Bronwyn OSBORNE</t>
  </si>
  <si>
    <t>Brett STARLING</t>
  </si>
  <si>
    <t>Trevor LENEHAN</t>
  </si>
  <si>
    <t>John HART</t>
  </si>
  <si>
    <t>Nathaniel CASPERSZ  (BALL)</t>
  </si>
  <si>
    <t>Jamie MCLEAN</t>
  </si>
  <si>
    <t>Keryn CARMICHAEL</t>
  </si>
  <si>
    <t>Christopher STOPPS</t>
  </si>
  <si>
    <t>James SAIT</t>
  </si>
  <si>
    <t>Mat DAWSON</t>
  </si>
  <si>
    <t>Nicole BRANNAN</t>
  </si>
  <si>
    <t>Melinda GILLIGAN (BEN)</t>
  </si>
  <si>
    <t>Jesse OSBORNE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</si>
</sst>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color indexed="8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</font>
    <font>
      <sz val="9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color indexed="1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8"/>
      <color rgb="FF777777"/>
      <name val="Arial"/>
      <family val="2"/>
    </font>
    <font>
      <b/>
      <sz val="9"/>
      <color rgb="FFC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rgb="FFC00000"/>
      <name val="MS Sans Serif"/>
    </font>
    <font>
      <b/>
      <sz val="10"/>
      <color indexed="8"/>
      <name val="MS Sans Serif"/>
    </font>
    <font>
      <sz val="9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MS Sans Serif"/>
    </font>
    <font>
      <sz val="11"/>
      <color indexed="8"/>
      <name val="Calibri"/>
      <family val="2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color rgb="FFC00000"/>
      <name val="Calibri"/>
      <scheme val="minor"/>
    </font>
    <font>
      <b/>
      <sz val="9"/>
      <color indexed="8"/>
      <name val="Calibri"/>
      <scheme val="minor"/>
    </font>
    <font>
      <sz val="9"/>
      <color indexed="8"/>
      <name val="Calibri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MS Sans Serif"/>
    </font>
    <font>
      <b/>
      <i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textRotation="90" wrapText="1"/>
    </xf>
    <xf numFmtId="3" fontId="8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3" fontId="8" fillId="0" borderId="2" xfId="0" applyNumberFormat="1" applyFont="1" applyBorder="1" applyAlignment="1" applyProtection="1">
      <alignment vertical="center"/>
      <protection hidden="1"/>
    </xf>
    <xf numFmtId="0" fontId="6" fillId="0" borderId="1" xfId="0" applyNumberFormat="1" applyFont="1" applyFill="1" applyBorder="1" applyAlignment="1" applyProtection="1">
      <alignment vertical="center" shrinkToFit="1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3" fontId="11" fillId="0" borderId="1" xfId="0" applyNumberFormat="1" applyFont="1" applyFill="1" applyBorder="1" applyAlignment="1" applyProtection="1">
      <alignment horizontal="center" vertical="center"/>
      <protection hidden="1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11" fillId="0" borderId="1" xfId="0" applyNumberFormat="1" applyFont="1" applyFill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vertical="center"/>
      <protection hidden="1"/>
    </xf>
    <xf numFmtId="3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/>
    </xf>
    <xf numFmtId="3" fontId="11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/>
    <xf numFmtId="0" fontId="11" fillId="0" borderId="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  <protection hidden="1"/>
    </xf>
    <xf numFmtId="0" fontId="11" fillId="0" borderId="0" xfId="0" applyFont="1" applyFill="1" applyBorder="1" applyAlignment="1">
      <alignment vertical="center"/>
    </xf>
    <xf numFmtId="0" fontId="10" fillId="0" borderId="8" xfId="0" applyFont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/>
    <xf numFmtId="1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3" fontId="16" fillId="0" borderId="1" xfId="0" applyNumberFormat="1" applyFont="1" applyFill="1" applyBorder="1" applyAlignment="1" applyProtection="1">
      <alignment horizontal="center" vertical="center"/>
      <protection hidden="1"/>
    </xf>
    <xf numFmtId="3" fontId="15" fillId="0" borderId="2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3" fontId="16" fillId="0" borderId="1" xfId="0" applyNumberFormat="1" applyFont="1" applyFill="1" applyBorder="1" applyAlignment="1" applyProtection="1">
      <alignment horizontal="center"/>
    </xf>
    <xf numFmtId="3" fontId="15" fillId="0" borderId="2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vertical="center" shrinkToFit="1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vertical="center" shrinkToFit="1"/>
      <protection hidden="1"/>
    </xf>
    <xf numFmtId="0" fontId="20" fillId="0" borderId="0" xfId="0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" vertical="center"/>
      <protection hidden="1"/>
    </xf>
    <xf numFmtId="3" fontId="22" fillId="0" borderId="1" xfId="0" applyNumberFormat="1" applyFont="1" applyFill="1" applyBorder="1" applyAlignment="1" applyProtection="1">
      <alignment horizontal="center" vertical="center"/>
      <protection hidden="1"/>
    </xf>
    <xf numFmtId="3" fontId="19" fillId="0" borderId="2" xfId="0" applyNumberFormat="1" applyFont="1" applyFill="1" applyBorder="1" applyAlignment="1" applyProtection="1">
      <alignment vertical="center"/>
      <protection hidden="1"/>
    </xf>
    <xf numFmtId="3" fontId="22" fillId="0" borderId="1" xfId="0" applyNumberFormat="1" applyFont="1" applyFill="1" applyBorder="1" applyAlignment="1" applyProtection="1">
      <alignment horizontal="center"/>
    </xf>
    <xf numFmtId="3" fontId="19" fillId="0" borderId="2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/>
    <xf numFmtId="3" fontId="11" fillId="0" borderId="6" xfId="0" applyNumberFormat="1" applyFont="1" applyBorder="1" applyAlignment="1" applyProtection="1">
      <alignment horizontal="center" vertical="center"/>
      <protection hidden="1"/>
    </xf>
    <xf numFmtId="0" fontId="6" fillId="0" borderId="8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horizont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6" fillId="0" borderId="8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3" fontId="22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/>
    <xf numFmtId="0" fontId="10" fillId="0" borderId="0" xfId="0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Border="1" applyAlignment="1" applyProtection="1">
      <alignment vertical="center"/>
      <protection hidden="1"/>
    </xf>
    <xf numFmtId="3" fontId="26" fillId="0" borderId="1" xfId="0" applyNumberFormat="1" applyFont="1" applyFill="1" applyBorder="1" applyAlignment="1" applyProtection="1">
      <alignment horizontal="center" vertical="center"/>
      <protection hidden="1"/>
    </xf>
    <xf numFmtId="3" fontId="26" fillId="0" borderId="1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>
      <alignment horizontal="center" vertical="center" textRotation="90" wrapText="1"/>
    </xf>
    <xf numFmtId="3" fontId="11" fillId="2" borderId="1" xfId="0" applyNumberFormat="1" applyFont="1" applyFill="1" applyBorder="1" applyAlignment="1" applyProtection="1">
      <alignment horizontal="center" vertical="center"/>
    </xf>
    <xf numFmtId="3" fontId="11" fillId="2" borderId="1" xfId="0" applyNumberFormat="1" applyFont="1" applyFill="1" applyBorder="1" applyAlignment="1" applyProtection="1">
      <alignment horizontal="center" vertical="center"/>
      <protection hidden="1"/>
    </xf>
    <xf numFmtId="3" fontId="11" fillId="2" borderId="1" xfId="0" applyNumberFormat="1" applyFont="1" applyFill="1" applyBorder="1" applyAlignment="1" applyProtection="1">
      <alignment horizontal="center"/>
    </xf>
    <xf numFmtId="3" fontId="26" fillId="2" borderId="1" xfId="0" applyNumberFormat="1" applyFont="1" applyFill="1" applyBorder="1" applyAlignment="1" applyProtection="1">
      <alignment horizontal="center" vertical="center"/>
      <protection hidden="1"/>
    </xf>
    <xf numFmtId="3" fontId="11" fillId="2" borderId="6" xfId="0" applyNumberFormat="1" applyFont="1" applyFill="1" applyBorder="1" applyAlignment="1" applyProtection="1">
      <alignment horizontal="center" vertical="center"/>
      <protection hidden="1"/>
    </xf>
    <xf numFmtId="3" fontId="23" fillId="2" borderId="0" xfId="0" applyNumberFormat="1" applyFont="1" applyFill="1" applyBorder="1" applyAlignment="1" applyProtection="1">
      <alignment horizontal="center"/>
    </xf>
    <xf numFmtId="3" fontId="11" fillId="2" borderId="0" xfId="0" applyNumberFormat="1" applyFont="1" applyFill="1" applyBorder="1" applyAlignment="1" applyProtection="1">
      <alignment horizontal="center"/>
    </xf>
    <xf numFmtId="3" fontId="11" fillId="2" borderId="6" xfId="0" applyNumberFormat="1" applyFont="1" applyFill="1" applyBorder="1" applyAlignment="1" applyProtection="1">
      <alignment horizontal="center"/>
    </xf>
    <xf numFmtId="3" fontId="27" fillId="0" borderId="8" xfId="0" applyNumberFormat="1" applyFont="1" applyFill="1" applyBorder="1" applyAlignment="1" applyProtection="1">
      <alignment horizontal="center"/>
    </xf>
    <xf numFmtId="0" fontId="28" fillId="0" borderId="1" xfId="0" applyNumberFormat="1" applyFont="1" applyBorder="1" applyAlignment="1" applyProtection="1">
      <alignment horizontal="center" vertical="center"/>
      <protection hidden="1"/>
    </xf>
    <xf numFmtId="3" fontId="26" fillId="2" borderId="1" xfId="0" applyNumberFormat="1" applyFont="1" applyFill="1" applyBorder="1" applyAlignment="1" applyProtection="1">
      <alignment horizontal="center"/>
    </xf>
    <xf numFmtId="0" fontId="10" fillId="0" borderId="8" xfId="0" applyNumberFormat="1" applyFont="1" applyBorder="1" applyAlignment="1" applyProtection="1">
      <alignment horizontal="center" vertical="center"/>
      <protection hidden="1"/>
    </xf>
    <xf numFmtId="3" fontId="27" fillId="0" borderId="2" xfId="0" applyNumberFormat="1" applyFont="1" applyFill="1" applyBorder="1" applyAlignment="1" applyProtection="1">
      <alignment vertical="center"/>
      <protection hidden="1"/>
    </xf>
    <xf numFmtId="3" fontId="11" fillId="2" borderId="0" xfId="0" applyNumberFormat="1" applyFont="1" applyFill="1" applyBorder="1" applyAlignment="1" applyProtection="1">
      <alignment horizontal="center" vertical="center"/>
      <protection hidden="1"/>
    </xf>
    <xf numFmtId="3" fontId="16" fillId="2" borderId="1" xfId="0" applyNumberFormat="1" applyFont="1" applyFill="1" applyBorder="1" applyAlignment="1" applyProtection="1">
      <alignment horizontal="center"/>
    </xf>
    <xf numFmtId="3" fontId="22" fillId="2" borderId="1" xfId="0" applyNumberFormat="1" applyFont="1" applyFill="1" applyBorder="1" applyAlignment="1" applyProtection="1">
      <alignment horizontal="center"/>
    </xf>
    <xf numFmtId="3" fontId="22" fillId="2" borderId="0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/>
    <xf numFmtId="3" fontId="16" fillId="2" borderId="1" xfId="0" applyNumberFormat="1" applyFont="1" applyFill="1" applyBorder="1" applyAlignment="1" applyProtection="1">
      <alignment horizontal="center" vertical="center"/>
      <protection hidden="1"/>
    </xf>
    <xf numFmtId="3" fontId="22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 shrinkToFit="1"/>
      <protection hidden="1"/>
    </xf>
    <xf numFmtId="0" fontId="29" fillId="3" borderId="10" xfId="0" applyNumberFormat="1" applyFont="1" applyFill="1" applyBorder="1" applyAlignment="1" applyProtection="1">
      <alignment vertical="top" wrapText="1"/>
    </xf>
    <xf numFmtId="3" fontId="30" fillId="0" borderId="4" xfId="0" applyNumberFormat="1" applyFont="1" applyBorder="1" applyAlignment="1">
      <alignment horizontal="center" vertical="center" textRotation="90" wrapText="1"/>
    </xf>
    <xf numFmtId="3" fontId="30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0" fontId="31" fillId="0" borderId="8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Alignment="1" applyProtection="1">
      <alignment horizontal="center"/>
    </xf>
    <xf numFmtId="3" fontId="32" fillId="0" borderId="1" xfId="0" applyNumberFormat="1" applyFont="1" applyFill="1" applyBorder="1" applyAlignment="1" applyProtection="1">
      <alignment horizontal="center" vertical="center"/>
      <protection hidden="1"/>
    </xf>
    <xf numFmtId="3" fontId="32" fillId="2" borderId="1" xfId="0" applyNumberFormat="1" applyFont="1" applyFill="1" applyBorder="1" applyAlignment="1" applyProtection="1">
      <alignment horizontal="center" vertical="center"/>
      <protection hidden="1"/>
    </xf>
    <xf numFmtId="3" fontId="33" fillId="0" borderId="2" xfId="0" applyNumberFormat="1" applyFont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horizontal="center"/>
    </xf>
    <xf numFmtId="3" fontId="33" fillId="0" borderId="8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34" fillId="0" borderId="1" xfId="0" applyNumberFormat="1" applyFont="1" applyBorder="1" applyAlignment="1" applyProtection="1">
      <alignment horizontal="center" vertical="center"/>
      <protection hidden="1"/>
    </xf>
    <xf numFmtId="3" fontId="32" fillId="0" borderId="1" xfId="0" applyNumberFormat="1" applyFont="1" applyFill="1" applyBorder="1" applyAlignment="1" applyProtection="1">
      <alignment horizontal="center"/>
    </xf>
    <xf numFmtId="3" fontId="32" fillId="2" borderId="1" xfId="0" applyNumberFormat="1" applyFont="1" applyFill="1" applyBorder="1" applyAlignment="1" applyProtection="1">
      <alignment horizontal="center"/>
    </xf>
    <xf numFmtId="3" fontId="32" fillId="2" borderId="0" xfId="0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3" fontId="33" fillId="0" borderId="2" xfId="0" applyNumberFormat="1" applyFont="1" applyFill="1" applyBorder="1" applyAlignment="1" applyProtection="1">
      <alignment vertical="center"/>
      <protection hidden="1"/>
    </xf>
    <xf numFmtId="0" fontId="34" fillId="0" borderId="1" xfId="0" applyNumberFormat="1" applyFont="1" applyFill="1" applyBorder="1" applyAlignment="1" applyProtection="1">
      <alignment horizontal="center" vertical="center"/>
      <protection hidden="1"/>
    </xf>
    <xf numFmtId="3" fontId="33" fillId="0" borderId="2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3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vertical="center" shrinkToFit="1"/>
      <protection hidden="1"/>
    </xf>
    <xf numFmtId="3" fontId="32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NumberFormat="1" applyFont="1" applyFill="1" applyBorder="1" applyAlignment="1" applyProtection="1"/>
    <xf numFmtId="0" fontId="32" fillId="0" borderId="1" xfId="0" applyFont="1" applyFill="1" applyBorder="1" applyAlignment="1">
      <alignment vertical="center"/>
    </xf>
    <xf numFmtId="0" fontId="31" fillId="0" borderId="9" xfId="0" applyNumberFormat="1" applyFont="1" applyFill="1" applyBorder="1" applyAlignment="1" applyProtection="1"/>
    <xf numFmtId="0" fontId="34" fillId="0" borderId="1" xfId="0" applyNumberFormat="1" applyFont="1" applyFill="1" applyBorder="1" applyAlignment="1" applyProtection="1">
      <alignment horizontal="center"/>
    </xf>
    <xf numFmtId="0" fontId="30" fillId="0" borderId="1" xfId="0" applyNumberFormat="1" applyFont="1" applyFill="1" applyBorder="1" applyAlignment="1" applyProtection="1">
      <alignment horizontal="center" wrapText="1"/>
    </xf>
    <xf numFmtId="3" fontId="30" fillId="0" borderId="1" xfId="0" applyNumberFormat="1" applyFont="1" applyFill="1" applyBorder="1" applyAlignment="1" applyProtection="1">
      <alignment horizontal="center"/>
    </xf>
    <xf numFmtId="3" fontId="30" fillId="0" borderId="1" xfId="0" applyNumberFormat="1" applyFont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wrapText="1"/>
    </xf>
    <xf numFmtId="3" fontId="30" fillId="0" borderId="0" xfId="0" applyNumberFormat="1" applyFont="1" applyBorder="1" applyAlignment="1" applyProtection="1">
      <alignment horizontal="center" vertical="center"/>
      <protection hidden="1"/>
    </xf>
    <xf numFmtId="3" fontId="35" fillId="0" borderId="0" xfId="0" applyNumberFormat="1" applyFont="1" applyFill="1" applyBorder="1" applyAlignment="1" applyProtection="1">
      <alignment horizontal="center"/>
    </xf>
    <xf numFmtId="0" fontId="34" fillId="0" borderId="8" xfId="0" applyNumberFormat="1" applyFont="1" applyBorder="1" applyAlignment="1" applyProtection="1">
      <alignment horizontal="center" vertical="center"/>
      <protection hidden="1"/>
    </xf>
    <xf numFmtId="3" fontId="36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3" fontId="30" fillId="0" borderId="8" xfId="0" applyNumberFormat="1" applyFont="1" applyFill="1" applyBorder="1" applyAlignment="1" applyProtection="1">
      <alignment horizontal="center"/>
    </xf>
    <xf numFmtId="0" fontId="30" fillId="0" borderId="8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>
      <alignment horizontal="center" wrapText="1"/>
    </xf>
    <xf numFmtId="3" fontId="30" fillId="0" borderId="1" xfId="0" applyNumberFormat="1" applyFont="1" applyFill="1" applyBorder="1" applyAlignment="1" applyProtection="1">
      <alignment horizontal="center" vertical="center"/>
      <protection hidden="1"/>
    </xf>
    <xf numFmtId="3" fontId="30" fillId="0" borderId="8" xfId="0" applyNumberFormat="1" applyFont="1" applyFill="1" applyBorder="1" applyAlignment="1" applyProtection="1">
      <alignment horizontal="center" vertical="center"/>
      <protection hidden="1"/>
    </xf>
    <xf numFmtId="3" fontId="30" fillId="0" borderId="6" xfId="0" applyNumberFormat="1" applyFont="1" applyFill="1" applyBorder="1" applyAlignment="1" applyProtection="1">
      <alignment horizontal="center" vertical="center"/>
      <protection hidden="1"/>
    </xf>
    <xf numFmtId="3" fontId="30" fillId="0" borderId="1" xfId="0" applyNumberFormat="1" applyFont="1" applyFill="1" applyBorder="1" applyAlignment="1" applyProtection="1">
      <alignment horizontal="center" vertical="center"/>
    </xf>
    <xf numFmtId="3" fontId="30" fillId="0" borderId="8" xfId="0" applyNumberFormat="1" applyFont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" xfId="0" applyNumberFormat="1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horizontal="center" wrapText="1"/>
    </xf>
    <xf numFmtId="3" fontId="30" fillId="0" borderId="6" xfId="0" applyNumberFormat="1" applyFont="1" applyBorder="1" applyAlignment="1" applyProtection="1">
      <alignment horizontal="center" vertical="center"/>
      <protection hidden="1"/>
    </xf>
    <xf numFmtId="3" fontId="30" fillId="0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3" fontId="30" fillId="0" borderId="9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  <protection hidden="1"/>
    </xf>
    <xf numFmtId="3" fontId="30" fillId="0" borderId="9" xfId="0" applyNumberFormat="1" applyFont="1" applyBorder="1" applyAlignment="1" applyProtection="1">
      <alignment horizontal="center" vertical="center"/>
      <protection hidden="1"/>
    </xf>
    <xf numFmtId="3" fontId="30" fillId="0" borderId="0" xfId="0" applyNumberFormat="1" applyFont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0" borderId="2" xfId="0" applyNumberFormat="1" applyFont="1" applyBorder="1" applyAlignment="1" applyProtection="1">
      <alignment horizontal="center" vertical="center"/>
      <protection hidden="1"/>
    </xf>
    <xf numFmtId="0" fontId="17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/>
    </xf>
    <xf numFmtId="0" fontId="34" fillId="0" borderId="2" xfId="0" applyNumberFormat="1" applyFont="1" applyFill="1" applyBorder="1" applyAlignment="1" applyProtection="1">
      <alignment horizontal="center" vertical="center"/>
      <protection hidden="1"/>
    </xf>
    <xf numFmtId="0" fontId="30" fillId="0" borderId="2" xfId="0" applyNumberFormat="1" applyFont="1" applyFill="1" applyBorder="1" applyAlignment="1" applyProtection="1">
      <alignment horizontal="center" wrapText="1"/>
    </xf>
    <xf numFmtId="0" fontId="30" fillId="0" borderId="9" xfId="0" applyNumberFormat="1" applyFont="1" applyFill="1" applyBorder="1" applyAlignment="1" applyProtection="1">
      <alignment horizontal="center" wrapText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0" fontId="34" fillId="0" borderId="2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3" fontId="37" fillId="0" borderId="1" xfId="0" applyNumberFormat="1" applyFont="1" applyBorder="1" applyAlignment="1" applyProtection="1">
      <alignment horizontal="center" vertical="center"/>
      <protection hidden="1"/>
    </xf>
    <xf numFmtId="3" fontId="37" fillId="0" borderId="0" xfId="0" applyNumberFormat="1" applyFont="1" applyFill="1" applyBorder="1" applyAlignment="1" applyProtection="1">
      <alignment horizontal="center"/>
    </xf>
    <xf numFmtId="3" fontId="37" fillId="0" borderId="4" xfId="0" applyNumberFormat="1" applyFont="1" applyBorder="1" applyAlignment="1">
      <alignment horizontal="center" vertical="center" textRotation="90" wrapText="1"/>
    </xf>
    <xf numFmtId="0" fontId="28" fillId="0" borderId="2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/>
    <xf numFmtId="3" fontId="30" fillId="0" borderId="1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 applyProtection="1">
      <alignment vertical="center" shrinkToFit="1"/>
      <protection hidden="1"/>
    </xf>
    <xf numFmtId="0" fontId="13" fillId="0" borderId="2" xfId="0" applyNumberFormat="1" applyFont="1" applyFill="1" applyBorder="1" applyAlignment="1" applyProtection="1">
      <alignment horizontal="center" wrapText="1"/>
    </xf>
    <xf numFmtId="3" fontId="38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/>
    <xf numFmtId="0" fontId="39" fillId="0" borderId="0" xfId="0" applyFont="1" applyBorder="1" applyAlignment="1" applyProtection="1">
      <alignment horizontal="center" vertical="center"/>
      <protection hidden="1"/>
    </xf>
    <xf numFmtId="3" fontId="40" fillId="0" borderId="0" xfId="0" applyNumberFormat="1" applyFont="1" applyFill="1" applyBorder="1" applyAlignment="1" applyProtection="1">
      <alignment horizontal="center"/>
    </xf>
    <xf numFmtId="3" fontId="41" fillId="0" borderId="0" xfId="0" applyNumberFormat="1" applyFont="1" applyFill="1" applyBorder="1" applyAlignment="1" applyProtection="1">
      <alignment horizontal="center"/>
    </xf>
    <xf numFmtId="3" fontId="38" fillId="2" borderId="0" xfId="0" applyNumberFormat="1" applyFont="1" applyFill="1" applyBorder="1" applyAlignment="1" applyProtection="1">
      <alignment horizontal="center"/>
    </xf>
    <xf numFmtId="3" fontId="38" fillId="0" borderId="0" xfId="0" applyNumberFormat="1" applyFont="1" applyFill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>
      <alignment horizontal="center"/>
    </xf>
    <xf numFmtId="0" fontId="43" fillId="0" borderId="1" xfId="0" applyNumberFormat="1" applyFont="1" applyFill="1" applyBorder="1" applyAlignment="1" applyProtection="1">
      <alignment vertical="center"/>
    </xf>
    <xf numFmtId="3" fontId="43" fillId="0" borderId="1" xfId="0" applyNumberFormat="1" applyFont="1" applyFill="1" applyBorder="1" applyAlignment="1" applyProtection="1">
      <alignment horizontal="center" vertical="center"/>
      <protection hidden="1"/>
    </xf>
    <xf numFmtId="3" fontId="43" fillId="2" borderId="1" xfId="0" applyNumberFormat="1" applyFont="1" applyFill="1" applyBorder="1" applyAlignment="1" applyProtection="1">
      <alignment horizontal="center" vertical="center"/>
      <protection hidden="1"/>
    </xf>
    <xf numFmtId="3" fontId="46" fillId="0" borderId="2" xfId="0" applyNumberFormat="1" applyFont="1" applyBorder="1" applyAlignment="1" applyProtection="1">
      <alignment vertical="center"/>
      <protection hidden="1"/>
    </xf>
    <xf numFmtId="3" fontId="37" fillId="0" borderId="1" xfId="0" applyNumberFormat="1" applyFont="1" applyFill="1" applyBorder="1" applyAlignment="1" applyProtection="1">
      <alignment horizontal="center" vertical="center"/>
      <protection hidden="1"/>
    </xf>
    <xf numFmtId="3" fontId="37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NumberFormat="1" applyFont="1" applyFill="1" applyBorder="1" applyAlignment="1" applyProtection="1">
      <alignment horizontal="center" vertical="center"/>
    </xf>
    <xf numFmtId="3" fontId="30" fillId="0" borderId="4" xfId="0" applyNumberFormat="1" applyFont="1" applyFill="1" applyBorder="1" applyAlignment="1" applyProtection="1">
      <alignment horizontal="center"/>
    </xf>
    <xf numFmtId="1" fontId="44" fillId="0" borderId="1" xfId="0" applyNumberFormat="1" applyFont="1" applyFill="1" applyBorder="1" applyAlignment="1" applyProtection="1">
      <alignment horizontal="center" vertical="center"/>
      <protection hidden="1"/>
    </xf>
    <xf numFmtId="3" fontId="45" fillId="0" borderId="1" xfId="0" applyNumberFormat="1" applyFont="1" applyFill="1" applyBorder="1" applyAlignment="1" applyProtection="1">
      <alignment horizontal="center"/>
    </xf>
    <xf numFmtId="3" fontId="45" fillId="0" borderId="1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horizontal="center" vertical="center"/>
    </xf>
    <xf numFmtId="3" fontId="45" fillId="0" borderId="0" xfId="0" applyNumberFormat="1" applyFont="1" applyFill="1" applyBorder="1" applyAlignment="1" applyProtection="1">
      <alignment horizontal="center" vertical="center"/>
      <protection hidden="1"/>
    </xf>
    <xf numFmtId="3" fontId="11" fillId="2" borderId="8" xfId="0" applyNumberFormat="1" applyFont="1" applyFill="1" applyBorder="1" applyAlignment="1" applyProtection="1">
      <alignment horizontal="center"/>
    </xf>
    <xf numFmtId="3" fontId="11" fillId="2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>
      <alignment vertical="center"/>
    </xf>
    <xf numFmtId="3" fontId="32" fillId="2" borderId="8" xfId="0" applyNumberFormat="1" applyFont="1" applyFill="1" applyBorder="1" applyAlignment="1" applyProtection="1">
      <alignment horizontal="center"/>
    </xf>
    <xf numFmtId="3" fontId="45" fillId="0" borderId="1" xfId="0" applyNumberFormat="1" applyFont="1" applyBorder="1" applyAlignment="1" applyProtection="1">
      <alignment horizontal="center" vertical="center"/>
      <protection hidden="1"/>
    </xf>
    <xf numFmtId="3" fontId="43" fillId="0" borderId="1" xfId="0" applyNumberFormat="1" applyFont="1" applyBorder="1" applyAlignment="1" applyProtection="1">
      <alignment horizontal="center" vertical="center"/>
      <protection hidden="1"/>
    </xf>
    <xf numFmtId="0" fontId="47" fillId="0" borderId="8" xfId="0" applyNumberFormat="1" applyFont="1" applyFill="1" applyBorder="1" applyAlignment="1" applyProtection="1">
      <alignment horizontal="center"/>
    </xf>
    <xf numFmtId="1" fontId="44" fillId="0" borderId="2" xfId="0" applyNumberFormat="1" applyFont="1" applyFill="1" applyBorder="1" applyAlignment="1" applyProtection="1">
      <alignment horizontal="center" vertical="center"/>
      <protection hidden="1"/>
    </xf>
    <xf numFmtId="3" fontId="45" fillId="0" borderId="0" xfId="0" applyNumberFormat="1" applyFont="1" applyFill="1" applyBorder="1" applyAlignment="1" applyProtection="1">
      <alignment horizontal="center"/>
    </xf>
    <xf numFmtId="3" fontId="45" fillId="0" borderId="9" xfId="0" applyNumberFormat="1" applyFont="1" applyFill="1" applyBorder="1" applyAlignment="1" applyProtection="1">
      <alignment horizontal="center" vertical="center"/>
      <protection hidden="1"/>
    </xf>
    <xf numFmtId="3" fontId="45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shrinkToFit="1"/>
      <protection hidden="1"/>
    </xf>
    <xf numFmtId="3" fontId="32" fillId="2" borderId="8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NumberFormat="1" applyFont="1" applyBorder="1" applyAlignment="1" applyProtection="1">
      <alignment horizontal="center" vertical="center"/>
      <protection hidden="1"/>
    </xf>
    <xf numFmtId="3" fontId="22" fillId="2" borderId="8" xfId="0" applyNumberFormat="1" applyFont="1" applyFill="1" applyBorder="1" applyAlignment="1" applyProtection="1">
      <alignment horizontal="center"/>
    </xf>
    <xf numFmtId="3" fontId="16" fillId="2" borderId="8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>
      <alignment horizontal="center"/>
    </xf>
    <xf numFmtId="3" fontId="49" fillId="2" borderId="0" xfId="0" applyNumberFormat="1" applyFont="1" applyFill="1" applyBorder="1" applyAlignment="1" applyProtection="1">
      <alignment horizontal="center"/>
    </xf>
    <xf numFmtId="3" fontId="48" fillId="0" borderId="0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wrapText="1"/>
    </xf>
    <xf numFmtId="0" fontId="50" fillId="0" borderId="0" xfId="0" applyNumberFormat="1" applyFont="1" applyFill="1" applyBorder="1" applyAlignment="1" applyProtection="1">
      <alignment horizontal="center"/>
    </xf>
    <xf numFmtId="3" fontId="48" fillId="2" borderId="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1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rgb="FFC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rgb="FFC00000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rgb="FFC00000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rgb="FFC00000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vertAlign val="baseline"/>
        <sz val="9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rgb="FFC00000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N53" totalsRowShown="0" headerRowDxfId="145" dataDxfId="143" headerRowBorderDxfId="144" tableBorderDxfId="142" totalsRowBorderDxfId="141">
  <autoFilter ref="A1:N53"/>
  <sortState ref="A2:N53">
    <sortCondition descending="1" ref="N1:N53"/>
  </sortState>
  <tableColumns count="14">
    <tableColumn id="1" name="DIVISION 1_x000a_(MATRIX 220 - 320)" dataDxfId="140">
      <calculatedColumnFormula>RANK(N2,N$2:N$52,)</calculatedColumnFormula>
    </tableColumn>
    <tableColumn id="2" name="NAME" dataDxfId="139"/>
    <tableColumn id="3" name="Tournaments Played" dataDxfId="138">
      <calculatedColumnFormula>COUNT(D2:M2)</calculatedColumnFormula>
    </tableColumn>
    <tableColumn id="4" name="Mountain Districts" dataDxfId="137"/>
    <tableColumn id="13" name="Geelong Open" dataDxfId="136"/>
    <tableColumn id="5" name="Gippsland Open" dataDxfId="135"/>
    <tableColumn id="6" name="Ballarat &amp; District Open" dataDxfId="134"/>
    <tableColumn id="14" name="Westerfolds Open" dataDxfId="133"/>
    <tableColumn id="7" name="Victorian Open" dataDxfId="47"/>
    <tableColumn id="8" name="Bendigo Open" dataDxfId="45"/>
    <tableColumn id="11" name="Shepparton Open" dataDxfId="46"/>
    <tableColumn id="12" name="Mornington" dataDxfId="132"/>
    <tableColumn id="9" name="Squash Logic Open" dataDxfId="131"/>
    <tableColumn id="10" name="TOTAL" dataDxfId="130">
      <calculatedColumnFormula>SUM(D2:M2)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N63" totalsRowShown="0" headerRowDxfId="129" dataDxfId="127" headerRowBorderDxfId="128" tableBorderDxfId="126" totalsRowBorderDxfId="125">
  <autoFilter ref="A1:N63"/>
  <sortState ref="A2:N63">
    <sortCondition descending="1" ref="N1:N63"/>
  </sortState>
  <tableColumns count="14">
    <tableColumn id="1" name="DIVISION 2_x000a_(MATRIX 200 - 220)" dataDxfId="124">
      <calculatedColumnFormula>RANK(N2,N$2:N$66,)</calculatedColumnFormula>
    </tableColumn>
    <tableColumn id="2" name="NAME" dataDxfId="123"/>
    <tableColumn id="3" name="Tournaments Played" dataDxfId="122">
      <calculatedColumnFormula>COUNT(D2:M2)</calculatedColumnFormula>
    </tableColumn>
    <tableColumn id="4" name="Mountain Districts" dataDxfId="121"/>
    <tableColumn id="13" name="Geelong Open" dataDxfId="120"/>
    <tableColumn id="5" name="Gippsland Open" dataDxfId="119"/>
    <tableColumn id="6" name="Ballarat &amp; District Open" dataDxfId="118"/>
    <tableColumn id="14" name="Westerfolds Open" dataDxfId="117"/>
    <tableColumn id="7" name="Victorian Open" dataDxfId="50"/>
    <tableColumn id="8" name="Bendigo Open" dataDxfId="48"/>
    <tableColumn id="11" name="Shepparton Open" dataDxfId="49"/>
    <tableColumn id="12" name="Mornington" dataDxfId="116"/>
    <tableColumn id="9" name="Squash Logic Open" dataDxfId="115"/>
    <tableColumn id="10" name="TOTAL" dataDxfId="114">
      <calculatedColumnFormula>SUM(D2:M2)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N99" totalsRowShown="0" headerRowDxfId="113" dataDxfId="111" headerRowBorderDxfId="112" tableBorderDxfId="110" totalsRowBorderDxfId="109">
  <autoFilter ref="A1:N99"/>
  <sortState ref="A2:N99">
    <sortCondition descending="1" ref="N1:N99"/>
  </sortState>
  <tableColumns count="14">
    <tableColumn id="1" name="DIVISION 3_x000a_(MATRIX 160-200)" dataDxfId="108">
      <calculatedColumnFormula>RANK(N2,N$2:N$100,)</calculatedColumnFormula>
    </tableColumn>
    <tableColumn id="2" name="NAME" dataDxfId="107"/>
    <tableColumn id="3" name="Tournaments Played" dataDxfId="106">
      <calculatedColumnFormula>COUNT(D2:M2)</calculatedColumnFormula>
    </tableColumn>
    <tableColumn id="4" name="Mountain Districts" dataDxfId="105"/>
    <tableColumn id="13" name="Geelong Open" dataDxfId="104"/>
    <tableColumn id="5" name="Gippsland Open" dataDxfId="103"/>
    <tableColumn id="6" name="Ballarat &amp; District Open" dataDxfId="102"/>
    <tableColumn id="14" name="Westerfolds Open" dataDxfId="101"/>
    <tableColumn id="7" name="Victorian Open" dataDxfId="44"/>
    <tableColumn id="8" name="Bendigo Open" dataDxfId="42"/>
    <tableColumn id="11" name="Shepparton Open" dataDxfId="43"/>
    <tableColumn id="12" name="Mornington" dataDxfId="100"/>
    <tableColumn id="9" name="Squash Logic Open" dataDxfId="99"/>
    <tableColumn id="10" name="TOTAL" dataDxfId="98">
      <calculatedColumnFormula>SUM(D2:M2)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N92" totalsRowShown="0" headerRowDxfId="97" dataDxfId="95" headerRowBorderDxfId="96" tableBorderDxfId="94" totalsRowBorderDxfId="93">
  <autoFilter ref="A1:N92"/>
  <sortState ref="A2:N92">
    <sortCondition descending="1" ref="N1:N92"/>
  </sortState>
  <tableColumns count="14">
    <tableColumn id="1" name="DIVISION 4_x000a_(MATRIX 160 - 120)" dataDxfId="92">
      <calculatedColumnFormula>RANK(N2,N$2:N$92,)</calculatedColumnFormula>
    </tableColumn>
    <tableColumn id="2" name="NAME" dataDxfId="91"/>
    <tableColumn id="3" name="Tournaments Played" dataDxfId="90">
      <calculatedColumnFormula>COUNT(D2:M2)</calculatedColumnFormula>
    </tableColumn>
    <tableColumn id="4" name="Mountain Districts" dataDxfId="89"/>
    <tableColumn id="13" name="Geelong Open" dataDxfId="88"/>
    <tableColumn id="5" name="Gippsland Open" dataDxfId="87"/>
    <tableColumn id="6" name="Ballarat &amp; District Open" dataDxfId="86"/>
    <tableColumn id="14" name="Westerfolds Open" dataDxfId="85"/>
    <tableColumn id="7" name="Victorian Open" dataDxfId="41"/>
    <tableColumn id="8" name="Bendigo Open" dataDxfId="39"/>
    <tableColumn id="11" name="Shepparton Open" dataDxfId="40"/>
    <tableColumn id="12" name="Mornington" dataDxfId="84"/>
    <tableColumn id="9" name="Squash Logic Open" dataDxfId="83"/>
    <tableColumn id="10" name="TOTAL" dataDxfId="82">
      <calculatedColumnFormula>SUM(D2:M2)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N80" totalsRowShown="0" headerRowDxfId="81" dataDxfId="79" headerRowBorderDxfId="80" tableBorderDxfId="78">
  <autoFilter ref="A1:N80"/>
  <sortState ref="A2:N80">
    <sortCondition descending="1" ref="N1:N80"/>
  </sortState>
  <tableColumns count="14">
    <tableColumn id="1" name="DIVISION 5_x000a_(MATRIX 120-80)" dataDxfId="77">
      <calculatedColumnFormula>RANK(N2,N$2:N$83,)</calculatedColumnFormula>
    </tableColumn>
    <tableColumn id="2" name="NAME" dataDxfId="76"/>
    <tableColumn id="3" name="Tournaments Played" dataDxfId="75">
      <calculatedColumnFormula>COUNT(D2:M2)</calculatedColumnFormula>
    </tableColumn>
    <tableColumn id="4" name="Mountain Districts" dataDxfId="74"/>
    <tableColumn id="13" name="Geelong Open" dataDxfId="73"/>
    <tableColumn id="5" name="Gippsland Open" dataDxfId="72"/>
    <tableColumn id="6" name="Ballarat &amp; District Open" dataDxfId="71"/>
    <tableColumn id="14" name="Westerfolds Open" dataDxfId="70"/>
    <tableColumn id="7" name="Victorian Open" dataDxfId="38"/>
    <tableColumn id="8" name="Bendigo Open" dataDxfId="36"/>
    <tableColumn id="11" name="Shepparton Open" dataDxfId="37"/>
    <tableColumn id="12" name="Mornington" dataDxfId="69"/>
    <tableColumn id="9" name="Squash Logic Open" dataDxfId="68"/>
    <tableColumn id="10" name="TOTAL" dataDxfId="67">
      <calculatedColumnFormula>SUM(D2:M2)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N49" totalsRowShown="0" headerRowDxfId="66" dataDxfId="64" headerRowBorderDxfId="65" tableBorderDxfId="63" totalsRowBorderDxfId="62">
  <autoFilter ref="A1:N49"/>
  <sortState ref="A2:N49">
    <sortCondition descending="1" ref="N1:N49"/>
  </sortState>
  <tableColumns count="14">
    <tableColumn id="1" name="Novice_x000a_(MATRIX 80 - 0)" dataDxfId="61">
      <calculatedColumnFormula>RANK(N2,N$2:N$49,)</calculatedColumnFormula>
    </tableColumn>
    <tableColumn id="2" name="NAME" dataDxfId="60"/>
    <tableColumn id="3" name="Tournaments Played" dataDxfId="59">
      <calculatedColumnFormula>COUNT(D2:M2)</calculatedColumnFormula>
    </tableColumn>
    <tableColumn id="4" name="Mountain Districts" dataDxfId="58"/>
    <tableColumn id="13" name="Geelong Open" dataDxfId="57"/>
    <tableColumn id="5" name="Gippsland Open" dataDxfId="56"/>
    <tableColumn id="6" name="Ballarat &amp; District Open" dataDxfId="55"/>
    <tableColumn id="14" name="Westerfolds Open" dataDxfId="54"/>
    <tableColumn id="7" name="Victorian Open" dataDxfId="2"/>
    <tableColumn id="8" name="Bendigo Open" dataDxfId="0"/>
    <tableColumn id="11" name="Shepparton Open" dataDxfId="1"/>
    <tableColumn id="12" name="Mornington" dataDxfId="53"/>
    <tableColumn id="9" name="Squash Logic Open" dataDxfId="52"/>
    <tableColumn id="10" name="TOTAL" dataDxfId="51">
      <calculatedColumnFormula>SUM(D2:M2)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6"/>
    <pageSetUpPr fitToPage="1"/>
  </sheetPr>
  <dimension ref="A1:R56"/>
  <sheetViews>
    <sheetView showGridLines="0" tabSelected="1" zoomScaleNormal="100" workbookViewId="0">
      <pane xSplit="3" ySplit="1" topLeftCell="D2" activePane="bottomRight" state="frozen"/>
      <selection activeCell="I14" sqref="I14"/>
      <selection pane="topRight" activeCell="I14" sqref="I14"/>
      <selection pane="bottomLeft" activeCell="I14" sqref="I14"/>
      <selection pane="bottomRight" activeCell="A56" sqref="A56:XFD56"/>
    </sheetView>
  </sheetViews>
  <sheetFormatPr defaultColWidth="11.42578125" defaultRowHeight="12" x14ac:dyDescent="0.2"/>
  <cols>
    <col min="1" max="1" width="17.7109375" style="21" bestFit="1" customWidth="1"/>
    <col min="2" max="2" width="34.5703125" style="4" customWidth="1"/>
    <col min="3" max="3" width="9.7109375" style="29" customWidth="1"/>
    <col min="4" max="11" width="9.7109375" style="111" customWidth="1"/>
    <col min="12" max="12" width="9.7109375" style="94" customWidth="1"/>
    <col min="13" max="13" width="9.7109375" style="25" customWidth="1"/>
    <col min="14" max="14" width="9.7109375" style="46" customWidth="1"/>
    <col min="15" max="16384" width="11.42578125" style="4"/>
  </cols>
  <sheetData>
    <row r="1" spans="1:18" ht="80.25" customHeight="1" x14ac:dyDescent="0.2">
      <c r="A1" s="5" t="s">
        <v>81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10" t="s">
        <v>42</v>
      </c>
      <c r="L1" s="87" t="s">
        <v>111</v>
      </c>
      <c r="M1" s="8" t="s">
        <v>43</v>
      </c>
      <c r="N1" s="9" t="s">
        <v>0</v>
      </c>
    </row>
    <row r="2" spans="1:18" ht="13.9" customHeight="1" x14ac:dyDescent="0.2">
      <c r="A2" s="116">
        <f>RANK(N2,N$2:N$53,)</f>
        <v>1</v>
      </c>
      <c r="B2" s="42" t="s">
        <v>86</v>
      </c>
      <c r="C2" s="162">
        <f>COUNT(D2:M2)</f>
        <v>4</v>
      </c>
      <c r="D2" s="208">
        <v>480</v>
      </c>
      <c r="E2" s="208"/>
      <c r="F2" s="165">
        <v>1200</v>
      </c>
      <c r="G2" s="165"/>
      <c r="H2" s="165"/>
      <c r="I2" s="156">
        <v>840</v>
      </c>
      <c r="J2" s="156"/>
      <c r="K2" s="155">
        <v>840</v>
      </c>
      <c r="L2" s="89"/>
      <c r="M2" s="16"/>
      <c r="N2" s="13">
        <f>SUM(D2:M2)</f>
        <v>3360</v>
      </c>
    </row>
    <row r="3" spans="1:18" s="35" customFormat="1" ht="15" customHeight="1" x14ac:dyDescent="0.2">
      <c r="A3" s="116">
        <f>RANK(N3,N$2:N$53,)</f>
        <v>2</v>
      </c>
      <c r="B3" s="201" t="s">
        <v>408</v>
      </c>
      <c r="C3" s="209">
        <f>COUNT(D3:M3)</f>
        <v>2</v>
      </c>
      <c r="D3" s="210"/>
      <c r="E3" s="210"/>
      <c r="F3" s="211"/>
      <c r="G3" s="211"/>
      <c r="H3" s="213"/>
      <c r="I3" s="213"/>
      <c r="J3" s="155">
        <v>1200</v>
      </c>
      <c r="K3" s="155">
        <v>1200</v>
      </c>
      <c r="L3" s="203"/>
      <c r="M3" s="202"/>
      <c r="N3" s="204">
        <f>SUM(D3:M3)</f>
        <v>2400</v>
      </c>
      <c r="Q3" s="83"/>
      <c r="R3" s="83"/>
    </row>
    <row r="4" spans="1:18" ht="15" customHeight="1" x14ac:dyDescent="0.2">
      <c r="A4" s="207">
        <f>RANK(N4,N$2:N$53,)</f>
        <v>3</v>
      </c>
      <c r="B4" s="108" t="s">
        <v>58</v>
      </c>
      <c r="C4" s="41">
        <f>COUNT(D4:M4)</f>
        <v>4</v>
      </c>
      <c r="D4" s="144"/>
      <c r="E4" s="144"/>
      <c r="F4" s="158">
        <v>600</v>
      </c>
      <c r="G4" s="158">
        <v>255</v>
      </c>
      <c r="H4" s="158">
        <v>840</v>
      </c>
      <c r="I4" s="226">
        <v>360</v>
      </c>
      <c r="J4" s="158"/>
      <c r="K4" s="158"/>
      <c r="L4" s="88"/>
      <c r="M4" s="82"/>
      <c r="N4" s="13">
        <f>SUM(D4:M4)</f>
        <v>2055</v>
      </c>
      <c r="Q4" s="68"/>
      <c r="R4" s="68"/>
    </row>
    <row r="5" spans="1:18" ht="15" customHeight="1" x14ac:dyDescent="0.2">
      <c r="A5" s="207">
        <f>RANK(N5,N$2:N$53,)</f>
        <v>4</v>
      </c>
      <c r="B5" s="42" t="s">
        <v>134</v>
      </c>
      <c r="C5" s="45">
        <f>COUNT(D5:M5)</f>
        <v>2</v>
      </c>
      <c r="D5" s="143"/>
      <c r="E5" s="143">
        <v>1200</v>
      </c>
      <c r="F5" s="155"/>
      <c r="G5" s="155"/>
      <c r="H5" s="160"/>
      <c r="I5" s="160"/>
      <c r="J5" s="155">
        <v>840</v>
      </c>
      <c r="K5" s="144"/>
      <c r="L5" s="89"/>
      <c r="M5" s="12"/>
      <c r="N5" s="13">
        <f>SUM(D5:M5)</f>
        <v>2040</v>
      </c>
      <c r="Q5" s="68"/>
      <c r="R5" s="68"/>
    </row>
    <row r="6" spans="1:18" ht="15" customHeight="1" x14ac:dyDescent="0.2">
      <c r="A6" s="207">
        <f>RANK(N6,N$2:N$53,)</f>
        <v>5</v>
      </c>
      <c r="B6" s="34" t="s">
        <v>83</v>
      </c>
      <c r="C6" s="47">
        <f>COUNT(D6:M6)</f>
        <v>3</v>
      </c>
      <c r="D6" s="144">
        <v>300</v>
      </c>
      <c r="E6" s="144">
        <v>480</v>
      </c>
      <c r="F6" s="144"/>
      <c r="G6" s="144"/>
      <c r="H6" s="146"/>
      <c r="I6" s="145">
        <v>1200</v>
      </c>
      <c r="J6" s="144"/>
      <c r="K6" s="144"/>
      <c r="L6" s="89"/>
      <c r="M6" s="12"/>
      <c r="N6" s="13">
        <f>SUM(D6:M6)</f>
        <v>1980</v>
      </c>
      <c r="Q6" s="68"/>
      <c r="R6" s="68"/>
    </row>
    <row r="7" spans="1:18" ht="15" customHeight="1" x14ac:dyDescent="0.2">
      <c r="A7" s="116">
        <f>RANK(N7,N$2:N$53,)</f>
        <v>6</v>
      </c>
      <c r="B7" s="42" t="s">
        <v>174</v>
      </c>
      <c r="C7" s="45">
        <f>COUNT(D7:M7)</f>
        <v>4</v>
      </c>
      <c r="D7" s="143">
        <v>600</v>
      </c>
      <c r="E7" s="143">
        <v>300</v>
      </c>
      <c r="F7" s="155"/>
      <c r="G7" s="155">
        <v>840</v>
      </c>
      <c r="H7" s="155">
        <v>225</v>
      </c>
      <c r="I7" s="155"/>
      <c r="J7" s="155"/>
      <c r="K7" s="155"/>
      <c r="L7" s="89"/>
      <c r="M7" s="16"/>
      <c r="N7" s="13">
        <f>SUM(D7:M7)</f>
        <v>1965</v>
      </c>
      <c r="Q7" s="68"/>
      <c r="R7" s="69"/>
    </row>
    <row r="8" spans="1:18" ht="15" customHeight="1" x14ac:dyDescent="0.2">
      <c r="A8" s="207">
        <f>RANK(N8,N$2:N$53,)</f>
        <v>7</v>
      </c>
      <c r="B8" s="42" t="s">
        <v>377</v>
      </c>
      <c r="C8" s="200">
        <f>COUNT(D8:M8)</f>
        <v>4</v>
      </c>
      <c r="D8" s="143">
        <v>240</v>
      </c>
      <c r="E8" s="143"/>
      <c r="F8" s="165"/>
      <c r="G8" s="156"/>
      <c r="H8" s="156">
        <v>390</v>
      </c>
      <c r="I8" s="155">
        <v>480</v>
      </c>
      <c r="J8" s="155">
        <v>600</v>
      </c>
      <c r="K8" s="155"/>
      <c r="L8" s="89"/>
      <c r="M8" s="16"/>
      <c r="N8" s="13">
        <f>SUM(D8:M8)</f>
        <v>1710</v>
      </c>
      <c r="Q8" s="68"/>
      <c r="R8" s="69"/>
    </row>
    <row r="9" spans="1:18" ht="15" customHeight="1" x14ac:dyDescent="0.2">
      <c r="A9" s="116">
        <f>RANK(N9,N$2:N$53,)</f>
        <v>8</v>
      </c>
      <c r="B9" s="42" t="s">
        <v>173</v>
      </c>
      <c r="C9" s="45">
        <f>COUNT(D9:M9)</f>
        <v>2</v>
      </c>
      <c r="D9" s="143">
        <v>840</v>
      </c>
      <c r="E9" s="143"/>
      <c r="F9" s="155">
        <v>840</v>
      </c>
      <c r="G9" s="155"/>
      <c r="H9" s="160"/>
      <c r="I9" s="160"/>
      <c r="J9" s="155"/>
      <c r="K9" s="155"/>
      <c r="L9" s="89"/>
      <c r="M9" s="16"/>
      <c r="N9" s="13">
        <f>SUM(D9:M9)</f>
        <v>1680</v>
      </c>
      <c r="Q9" s="68"/>
      <c r="R9" s="68"/>
    </row>
    <row r="10" spans="1:18" ht="15" customHeight="1" x14ac:dyDescent="0.2">
      <c r="A10" s="116">
        <f>RANK(N10,N$2:N$53,)</f>
        <v>9</v>
      </c>
      <c r="B10" s="42" t="s">
        <v>272</v>
      </c>
      <c r="C10" s="162">
        <f>COUNT(D10:M10)</f>
        <v>3</v>
      </c>
      <c r="D10" s="143"/>
      <c r="E10" s="143"/>
      <c r="F10" s="165"/>
      <c r="G10" s="156">
        <v>480</v>
      </c>
      <c r="H10" s="156">
        <v>600</v>
      </c>
      <c r="I10" s="155"/>
      <c r="J10" s="155">
        <v>480</v>
      </c>
      <c r="K10" s="155"/>
      <c r="L10" s="89"/>
      <c r="M10" s="16"/>
      <c r="N10" s="13">
        <f>SUM(D10:M10)</f>
        <v>1560</v>
      </c>
      <c r="Q10" s="68"/>
      <c r="R10" s="68"/>
    </row>
    <row r="11" spans="1:18" ht="15" customHeight="1" x14ac:dyDescent="0.2">
      <c r="A11" s="207">
        <f>RANK(N11,N$2:N$53,)</f>
        <v>10</v>
      </c>
      <c r="B11" s="28" t="s">
        <v>44</v>
      </c>
      <c r="C11" s="41">
        <f>COUNT(D11:M11)</f>
        <v>1</v>
      </c>
      <c r="D11" s="142">
        <v>1200</v>
      </c>
      <c r="E11" s="142"/>
      <c r="F11" s="143"/>
      <c r="G11" s="143"/>
      <c r="I11" s="145"/>
      <c r="J11" s="143"/>
      <c r="K11" s="143"/>
      <c r="L11" s="90"/>
      <c r="M11" s="18"/>
      <c r="N11" s="13">
        <f>SUM(D11:M11)</f>
        <v>1200</v>
      </c>
      <c r="Q11" s="68"/>
      <c r="R11" s="68"/>
    </row>
    <row r="12" spans="1:18" ht="15" customHeight="1" x14ac:dyDescent="0.2">
      <c r="A12" s="116">
        <f>RANK(N12,N$2:N$53,)</f>
        <v>10</v>
      </c>
      <c r="B12" s="42" t="s">
        <v>327</v>
      </c>
      <c r="C12" s="45">
        <f>COUNT(D12:M12)</f>
        <v>1</v>
      </c>
      <c r="D12" s="143"/>
      <c r="E12" s="143"/>
      <c r="F12" s="155"/>
      <c r="G12" s="155"/>
      <c r="H12" s="155">
        <v>1200</v>
      </c>
      <c r="I12" s="155"/>
      <c r="J12" s="155"/>
      <c r="K12" s="155"/>
      <c r="L12" s="89"/>
      <c r="M12" s="16"/>
      <c r="N12" s="13">
        <f>SUM(D12:M12)</f>
        <v>1200</v>
      </c>
      <c r="Q12" s="68"/>
      <c r="R12" s="68"/>
    </row>
    <row r="13" spans="1:18" ht="15" customHeight="1" x14ac:dyDescent="0.2">
      <c r="A13" s="116">
        <f>RANK(N13,N$2:N$53,)</f>
        <v>10</v>
      </c>
      <c r="B13" s="42" t="s">
        <v>271</v>
      </c>
      <c r="C13" s="45">
        <f>COUNT(D13:M13)</f>
        <v>1</v>
      </c>
      <c r="D13" s="143"/>
      <c r="E13" s="143"/>
      <c r="F13" s="155"/>
      <c r="G13" s="155">
        <v>1200</v>
      </c>
      <c r="H13" s="160"/>
      <c r="I13" s="160"/>
      <c r="J13" s="155"/>
      <c r="K13" s="155"/>
      <c r="L13" s="89"/>
      <c r="M13" s="16"/>
      <c r="N13" s="13">
        <f>SUM(D13:M13)</f>
        <v>1200</v>
      </c>
      <c r="Q13" s="68"/>
      <c r="R13" s="68"/>
    </row>
    <row r="14" spans="1:18" ht="15" customHeight="1" x14ac:dyDescent="0.2">
      <c r="A14" s="207">
        <f>RANK(N14,N$2:N$53,)</f>
        <v>13</v>
      </c>
      <c r="B14" s="34" t="s">
        <v>73</v>
      </c>
      <c r="C14" s="47">
        <f>COUNT(D14:M14)</f>
        <v>3</v>
      </c>
      <c r="D14" s="142">
        <v>330</v>
      </c>
      <c r="E14" s="142">
        <v>330</v>
      </c>
      <c r="F14" s="144"/>
      <c r="G14" s="144"/>
      <c r="H14" s="144">
        <v>480</v>
      </c>
      <c r="I14" s="142"/>
      <c r="J14" s="144"/>
      <c r="K14" s="144"/>
      <c r="L14" s="89"/>
      <c r="M14" s="12"/>
      <c r="N14" s="13">
        <f>SUM(D14:M14)</f>
        <v>1140</v>
      </c>
      <c r="Q14" s="68"/>
      <c r="R14" s="68"/>
    </row>
    <row r="15" spans="1:18" ht="15" customHeight="1" x14ac:dyDescent="0.2">
      <c r="A15" s="207">
        <f>RANK(N15,N$2:N$53,)</f>
        <v>14</v>
      </c>
      <c r="B15" s="42" t="s">
        <v>59</v>
      </c>
      <c r="C15" s="47">
        <f>COUNT(D15:M15)</f>
        <v>3</v>
      </c>
      <c r="D15" s="143"/>
      <c r="E15" s="143"/>
      <c r="F15" s="155">
        <v>360</v>
      </c>
      <c r="G15" s="155">
        <v>210</v>
      </c>
      <c r="H15" s="155"/>
      <c r="I15" s="155"/>
      <c r="J15" s="144"/>
      <c r="K15" s="144">
        <v>360</v>
      </c>
      <c r="L15" s="89"/>
      <c r="M15" s="12"/>
      <c r="N15" s="13">
        <f>SUM(D15:M15)</f>
        <v>930</v>
      </c>
    </row>
    <row r="16" spans="1:18" ht="15" customHeight="1" x14ac:dyDescent="0.2">
      <c r="A16" s="207">
        <f>RANK(N16,N$2:N$53,)</f>
        <v>14</v>
      </c>
      <c r="B16" s="42" t="s">
        <v>144</v>
      </c>
      <c r="C16" s="45">
        <f>COUNT(D16:M16)</f>
        <v>3</v>
      </c>
      <c r="D16" s="143"/>
      <c r="E16" s="143"/>
      <c r="F16" s="155"/>
      <c r="G16" s="155">
        <v>330</v>
      </c>
      <c r="H16" s="155">
        <v>210</v>
      </c>
      <c r="I16" s="155"/>
      <c r="J16" s="155">
        <v>390</v>
      </c>
      <c r="K16" s="155"/>
      <c r="L16" s="89"/>
      <c r="M16" s="16"/>
      <c r="N16" s="13">
        <f>SUM(D16:M16)</f>
        <v>930</v>
      </c>
      <c r="Q16" s="68"/>
      <c r="R16" s="68"/>
    </row>
    <row r="17" spans="1:18" ht="15" customHeight="1" x14ac:dyDescent="0.2">
      <c r="A17" s="207">
        <f>RANK(N17,N$2:N$53,)</f>
        <v>16</v>
      </c>
      <c r="B17" s="42" t="s">
        <v>223</v>
      </c>
      <c r="C17" s="45">
        <f>COUNT(D17:M17)</f>
        <v>1</v>
      </c>
      <c r="D17" s="143"/>
      <c r="E17" s="143">
        <v>840</v>
      </c>
      <c r="F17" s="155"/>
      <c r="G17" s="155"/>
      <c r="H17" s="155"/>
      <c r="I17" s="155"/>
      <c r="J17" s="155"/>
      <c r="K17" s="155"/>
      <c r="L17" s="89"/>
      <c r="M17" s="16"/>
      <c r="N17" s="13">
        <f>SUM(D17:M17)</f>
        <v>840</v>
      </c>
      <c r="Q17" s="68"/>
      <c r="R17" s="68"/>
    </row>
    <row r="18" spans="1:18" ht="15" customHeight="1" x14ac:dyDescent="0.2">
      <c r="A18" s="207">
        <f>RANK(N18,N$2:N$53,)</f>
        <v>17</v>
      </c>
      <c r="B18" s="44" t="s">
        <v>226</v>
      </c>
      <c r="C18" s="45">
        <f>COUNT(D18:M18)</f>
        <v>3</v>
      </c>
      <c r="D18" s="142"/>
      <c r="E18" s="143">
        <v>255</v>
      </c>
      <c r="F18" s="144">
        <v>330</v>
      </c>
      <c r="G18" s="144"/>
      <c r="H18" s="155">
        <v>240</v>
      </c>
      <c r="I18" s="155"/>
      <c r="J18" s="144"/>
      <c r="K18" s="144"/>
      <c r="L18" s="89"/>
      <c r="M18" s="12"/>
      <c r="N18" s="13">
        <f>SUM(D18:M18)</f>
        <v>825</v>
      </c>
      <c r="Q18" s="68"/>
      <c r="R18" s="68"/>
    </row>
    <row r="19" spans="1:18" ht="15" customHeight="1" x14ac:dyDescent="0.2">
      <c r="A19" s="207">
        <f>RANK(N19,N$2:N$53,)</f>
        <v>18</v>
      </c>
      <c r="B19" s="42" t="s">
        <v>249</v>
      </c>
      <c r="C19" s="45">
        <f>COUNT(D19:M19)</f>
        <v>2</v>
      </c>
      <c r="D19" s="143"/>
      <c r="E19" s="143"/>
      <c r="F19" s="155">
        <v>390</v>
      </c>
      <c r="G19" s="144">
        <v>390</v>
      </c>
      <c r="H19" s="144"/>
      <c r="I19" s="144"/>
      <c r="J19" s="144"/>
      <c r="K19" s="144"/>
      <c r="L19" s="89"/>
      <c r="M19" s="12"/>
      <c r="N19" s="13">
        <f>SUM(D19:M19)</f>
        <v>780</v>
      </c>
      <c r="Q19" s="68"/>
      <c r="R19" s="68"/>
    </row>
    <row r="20" spans="1:18" ht="15" customHeight="1" x14ac:dyDescent="0.2">
      <c r="A20" s="116">
        <f>RANK(N20,N$2:N$53,)</f>
        <v>18</v>
      </c>
      <c r="B20" s="42" t="s">
        <v>175</v>
      </c>
      <c r="C20" s="45">
        <f>COUNT(D20:M20)</f>
        <v>2</v>
      </c>
      <c r="D20" s="143">
        <v>390</v>
      </c>
      <c r="E20" s="143">
        <v>390</v>
      </c>
      <c r="F20" s="155"/>
      <c r="G20" s="155"/>
      <c r="H20" s="155"/>
      <c r="I20" s="155"/>
      <c r="J20" s="155"/>
      <c r="K20" s="155"/>
      <c r="L20" s="89"/>
      <c r="M20" s="16"/>
      <c r="N20" s="13">
        <f>SUM(D20:M20)</f>
        <v>780</v>
      </c>
      <c r="Q20" s="68"/>
      <c r="R20" s="68"/>
    </row>
    <row r="21" spans="1:18" ht="15" customHeight="1" x14ac:dyDescent="0.2">
      <c r="A21" s="207">
        <f>RANK(N21,N$2:N$53,)</f>
        <v>20</v>
      </c>
      <c r="B21" s="42" t="s">
        <v>76</v>
      </c>
      <c r="C21" s="47">
        <f>COUNT(D21:M21)</f>
        <v>3</v>
      </c>
      <c r="D21" s="143">
        <v>210</v>
      </c>
      <c r="E21" s="143"/>
      <c r="F21" s="155">
        <v>225</v>
      </c>
      <c r="G21" s="155">
        <v>300</v>
      </c>
      <c r="H21" s="155"/>
      <c r="I21" s="155"/>
      <c r="J21" s="144"/>
      <c r="K21" s="144"/>
      <c r="L21" s="89"/>
      <c r="M21" s="12"/>
      <c r="N21" s="13">
        <f>SUM(D21:M21)</f>
        <v>735</v>
      </c>
      <c r="Q21" s="68"/>
      <c r="R21" s="68"/>
    </row>
    <row r="22" spans="1:18" ht="15" customHeight="1" x14ac:dyDescent="0.2">
      <c r="A22" s="116">
        <f>RANK(N22,N$2:N$53,)</f>
        <v>21</v>
      </c>
      <c r="B22" s="42" t="s">
        <v>328</v>
      </c>
      <c r="C22" s="45">
        <f>COUNT(D22:M22)</f>
        <v>2</v>
      </c>
      <c r="D22" s="143"/>
      <c r="E22" s="143"/>
      <c r="F22" s="155"/>
      <c r="G22" s="155"/>
      <c r="H22" s="160">
        <v>360</v>
      </c>
      <c r="I22" s="160">
        <v>300</v>
      </c>
      <c r="J22" s="155"/>
      <c r="K22" s="155"/>
      <c r="L22" s="89"/>
      <c r="M22" s="16"/>
      <c r="N22" s="13">
        <f>SUM(D22:M22)</f>
        <v>660</v>
      </c>
      <c r="Q22" s="68"/>
      <c r="R22" s="68"/>
    </row>
    <row r="23" spans="1:18" ht="15" customHeight="1" x14ac:dyDescent="0.2">
      <c r="A23" s="116">
        <f>RANK(N23,N$2:N$53,)</f>
        <v>22</v>
      </c>
      <c r="B23" s="42" t="s">
        <v>330</v>
      </c>
      <c r="C23" s="41">
        <f>COUNT(D23:M23)</f>
        <v>2</v>
      </c>
      <c r="D23" s="143"/>
      <c r="E23" s="143"/>
      <c r="F23" s="155"/>
      <c r="G23" s="155"/>
      <c r="H23" s="160">
        <v>255</v>
      </c>
      <c r="I23" s="160">
        <v>390</v>
      </c>
      <c r="J23" s="155"/>
      <c r="K23" s="155"/>
      <c r="L23" s="89"/>
      <c r="M23" s="16"/>
      <c r="N23" s="13">
        <f>SUM(D23:M23)</f>
        <v>645</v>
      </c>
      <c r="Q23" s="68"/>
      <c r="R23" s="68"/>
    </row>
    <row r="24" spans="1:18" ht="15" customHeight="1" x14ac:dyDescent="0.2">
      <c r="A24" s="207">
        <f>RANK(N24,N$2:N$53,)</f>
        <v>23</v>
      </c>
      <c r="B24" s="42" t="s">
        <v>121</v>
      </c>
      <c r="C24" s="41">
        <f>COUNT(D24:M24)</f>
        <v>3</v>
      </c>
      <c r="F24" s="155"/>
      <c r="G24" s="155">
        <v>225</v>
      </c>
      <c r="H24" s="155">
        <v>165</v>
      </c>
      <c r="I24" s="155">
        <v>225</v>
      </c>
      <c r="J24" s="155"/>
      <c r="K24" s="155"/>
      <c r="L24" s="89"/>
      <c r="M24" s="16"/>
      <c r="N24" s="13">
        <f>SUM(D24:M24)</f>
        <v>615</v>
      </c>
      <c r="Q24" s="68"/>
      <c r="R24" s="68"/>
    </row>
    <row r="25" spans="1:18" ht="15" customHeight="1" x14ac:dyDescent="0.2">
      <c r="A25" s="207">
        <f>RANK(N25,N$2:N$53,)</f>
        <v>24</v>
      </c>
      <c r="B25" s="42" t="s">
        <v>378</v>
      </c>
      <c r="C25" s="47">
        <f>COUNT(D25:M25)</f>
        <v>1</v>
      </c>
      <c r="D25" s="143"/>
      <c r="E25" s="143"/>
      <c r="F25" s="155"/>
      <c r="G25" s="155"/>
      <c r="H25" s="160"/>
      <c r="I25" s="160">
        <v>600</v>
      </c>
      <c r="J25" s="155"/>
      <c r="K25" s="155"/>
      <c r="L25" s="89"/>
      <c r="M25" s="16"/>
      <c r="N25" s="13">
        <f>SUM(D25:M25)</f>
        <v>600</v>
      </c>
      <c r="Q25" s="68"/>
      <c r="R25" s="68"/>
    </row>
    <row r="26" spans="1:18" ht="15" customHeight="1" x14ac:dyDescent="0.2">
      <c r="A26" s="207">
        <f>RANK(N26,N$2:N$53,)</f>
        <v>24</v>
      </c>
      <c r="B26" s="42" t="s">
        <v>224</v>
      </c>
      <c r="C26" s="47">
        <f>COUNT(D26:M26)</f>
        <v>1</v>
      </c>
      <c r="E26" s="111">
        <v>600</v>
      </c>
      <c r="F26" s="155"/>
      <c r="G26" s="155"/>
      <c r="H26" s="160"/>
      <c r="I26" s="160"/>
      <c r="J26" s="155"/>
      <c r="K26" s="155"/>
      <c r="L26" s="89"/>
      <c r="M26" s="16"/>
      <c r="N26" s="13">
        <f>SUM(D26:M26)</f>
        <v>600</v>
      </c>
    </row>
    <row r="27" spans="1:18" ht="15" customHeight="1" x14ac:dyDescent="0.2">
      <c r="A27" s="207">
        <f>RANK(N27,N$2:N$53,)</f>
        <v>24</v>
      </c>
      <c r="B27" s="28" t="s">
        <v>71</v>
      </c>
      <c r="C27" s="200">
        <f>COUNT(D27:M27)</f>
        <v>1</v>
      </c>
      <c r="F27" s="167"/>
      <c r="G27" s="152">
        <v>600</v>
      </c>
      <c r="H27" s="152"/>
      <c r="I27" s="142"/>
      <c r="J27" s="143"/>
      <c r="K27" s="143"/>
      <c r="L27" s="90"/>
      <c r="M27" s="18"/>
      <c r="N27" s="13">
        <f>SUM(D27:M27)</f>
        <v>600</v>
      </c>
    </row>
    <row r="28" spans="1:18" ht="15" customHeight="1" x14ac:dyDescent="0.2">
      <c r="A28" s="116">
        <f>RANK(N28,N$2:N$53,)</f>
        <v>24</v>
      </c>
      <c r="B28" s="42" t="s">
        <v>409</v>
      </c>
      <c r="C28" s="41">
        <f>COUNT(D28:M28)</f>
        <v>1</v>
      </c>
      <c r="F28" s="155"/>
      <c r="G28" s="155"/>
      <c r="H28" s="155"/>
      <c r="I28" s="155"/>
      <c r="J28" s="155"/>
      <c r="K28" s="155">
        <v>600</v>
      </c>
      <c r="L28" s="89"/>
      <c r="M28" s="16"/>
      <c r="N28" s="13">
        <f>SUM(D28:M28)</f>
        <v>600</v>
      </c>
    </row>
    <row r="29" spans="1:18" ht="15" customHeight="1" x14ac:dyDescent="0.2">
      <c r="A29" s="116">
        <f>RANK(N29,N$2:N$53,)</f>
        <v>28</v>
      </c>
      <c r="B29" s="44" t="s">
        <v>152</v>
      </c>
      <c r="C29" s="45">
        <f>COUNT(D29:M29)</f>
        <v>2</v>
      </c>
      <c r="D29" s="145"/>
      <c r="E29" s="111">
        <v>225</v>
      </c>
      <c r="F29" s="144"/>
      <c r="G29" s="144"/>
      <c r="H29" s="155">
        <v>300</v>
      </c>
      <c r="I29" s="144"/>
      <c r="J29" s="144"/>
      <c r="K29" s="144"/>
      <c r="L29" s="89"/>
      <c r="M29" s="12"/>
      <c r="N29" s="13">
        <f>SUM(D29:M29)</f>
        <v>525</v>
      </c>
    </row>
    <row r="30" spans="1:18" ht="15" customHeight="1" x14ac:dyDescent="0.2">
      <c r="A30" s="207">
        <f>RANK(N30,N$2:N$53,)</f>
        <v>29</v>
      </c>
      <c r="B30" s="42" t="s">
        <v>119</v>
      </c>
      <c r="C30" s="200">
        <f>COUNT(D30:M30)</f>
        <v>1</v>
      </c>
      <c r="F30" s="165">
        <v>480</v>
      </c>
      <c r="G30" s="156"/>
      <c r="H30" s="156"/>
      <c r="I30" s="155"/>
      <c r="J30" s="155"/>
      <c r="K30" s="155"/>
      <c r="L30" s="89"/>
      <c r="M30" s="16"/>
      <c r="N30" s="13">
        <f>SUM(D30:M30)</f>
        <v>480</v>
      </c>
    </row>
    <row r="31" spans="1:18" ht="15" customHeight="1" x14ac:dyDescent="0.2">
      <c r="A31" s="116">
        <f>RANK(N31,N$2:N$53,)</f>
        <v>29</v>
      </c>
      <c r="B31" s="42" t="s">
        <v>410</v>
      </c>
      <c r="C31" s="45">
        <f>COUNT(D31:M31)</f>
        <v>1</v>
      </c>
      <c r="F31" s="155"/>
      <c r="G31" s="155"/>
      <c r="H31" s="155"/>
      <c r="I31" s="155"/>
      <c r="J31" s="155"/>
      <c r="K31" s="155">
        <v>480</v>
      </c>
      <c r="L31" s="89"/>
      <c r="M31" s="16"/>
      <c r="N31" s="13">
        <f>SUM(D31:M31)</f>
        <v>480</v>
      </c>
    </row>
    <row r="32" spans="1:18" ht="15" customHeight="1" x14ac:dyDescent="0.2">
      <c r="A32" s="116">
        <f>RANK(N32,N$2:N$53,)</f>
        <v>31</v>
      </c>
      <c r="B32" s="42" t="s">
        <v>219</v>
      </c>
      <c r="C32" s="45">
        <f>COUNT(D32:M32)</f>
        <v>2</v>
      </c>
      <c r="D32" s="111">
        <v>225</v>
      </c>
      <c r="F32" s="155"/>
      <c r="G32" s="155"/>
      <c r="H32" s="155">
        <v>180</v>
      </c>
      <c r="I32" s="155"/>
      <c r="J32" s="155"/>
      <c r="K32" s="155"/>
      <c r="L32" s="89"/>
      <c r="M32" s="16"/>
      <c r="N32" s="13">
        <f>SUM(D32:M32)</f>
        <v>405</v>
      </c>
    </row>
    <row r="33" spans="1:14" ht="15" customHeight="1" x14ac:dyDescent="0.2">
      <c r="A33" s="67">
        <f>RANK(N33,N$2:N$52,)</f>
        <v>32</v>
      </c>
      <c r="B33" s="42" t="s">
        <v>411</v>
      </c>
      <c r="C33" s="41">
        <f>COUNT(D33:M33)</f>
        <v>1</v>
      </c>
      <c r="D33" s="170"/>
      <c r="F33" s="144"/>
      <c r="G33" s="144"/>
      <c r="H33" s="155"/>
      <c r="I33" s="144"/>
      <c r="J33" s="144"/>
      <c r="K33" s="144">
        <v>390</v>
      </c>
      <c r="L33" s="89"/>
      <c r="M33" s="12"/>
      <c r="N33" s="13">
        <f>SUM(D33:M33)</f>
        <v>390</v>
      </c>
    </row>
    <row r="34" spans="1:14" ht="15" customHeight="1" x14ac:dyDescent="0.2">
      <c r="A34" s="207">
        <f>RANK(N34,N$2:N$53,)</f>
        <v>33</v>
      </c>
      <c r="B34" s="44" t="s">
        <v>46</v>
      </c>
      <c r="C34" s="180">
        <f>COUNT(D34:M34)</f>
        <v>1</v>
      </c>
      <c r="D34" s="146"/>
      <c r="E34" s="146"/>
      <c r="F34" s="169"/>
      <c r="G34" s="159">
        <v>360</v>
      </c>
      <c r="H34" s="159"/>
      <c r="I34" s="142"/>
      <c r="J34" s="144"/>
      <c r="K34" s="144"/>
      <c r="L34" s="89"/>
      <c r="M34" s="12"/>
      <c r="N34" s="13">
        <f>SUM(D34:M34)</f>
        <v>360</v>
      </c>
    </row>
    <row r="35" spans="1:14" ht="15" customHeight="1" x14ac:dyDescent="0.2">
      <c r="A35" s="116">
        <f>RANK(N35,N$2:N$53,)</f>
        <v>33</v>
      </c>
      <c r="B35" s="42" t="s">
        <v>225</v>
      </c>
      <c r="C35" s="162">
        <f>COUNT(D35:M35)</f>
        <v>1</v>
      </c>
      <c r="E35" s="111">
        <v>360</v>
      </c>
      <c r="F35" s="156"/>
      <c r="G35" s="155"/>
      <c r="H35" s="155"/>
      <c r="I35" s="155"/>
      <c r="J35" s="155"/>
      <c r="K35" s="155"/>
      <c r="L35" s="89"/>
      <c r="M35" s="16"/>
      <c r="N35" s="13">
        <f>SUM(D35:M35)</f>
        <v>360</v>
      </c>
    </row>
    <row r="36" spans="1:14" ht="15" customHeight="1" x14ac:dyDescent="0.2">
      <c r="A36" s="116">
        <f>RANK(N36,N$2:N$53,)</f>
        <v>33</v>
      </c>
      <c r="B36" s="42" t="s">
        <v>176</v>
      </c>
      <c r="C36" s="45">
        <f>COUNT(D36:M36)</f>
        <v>1</v>
      </c>
      <c r="D36" s="111">
        <v>360</v>
      </c>
      <c r="F36" s="155"/>
      <c r="G36" s="155"/>
      <c r="H36" s="155"/>
      <c r="I36" s="155"/>
      <c r="J36" s="155"/>
      <c r="K36" s="155"/>
      <c r="L36" s="89"/>
      <c r="M36" s="16"/>
      <c r="N36" s="13">
        <f>SUM(D36:M36)</f>
        <v>360</v>
      </c>
    </row>
    <row r="37" spans="1:14" ht="15" customHeight="1" x14ac:dyDescent="0.2">
      <c r="A37" s="220">
        <f>RANK(N37,N$2:N$52,)</f>
        <v>33</v>
      </c>
      <c r="B37" s="201" t="s">
        <v>425</v>
      </c>
      <c r="C37" s="221">
        <f>COUNT(D37:M37)</f>
        <v>1</v>
      </c>
      <c r="D37" s="222"/>
      <c r="E37" s="222"/>
      <c r="F37" s="223"/>
      <c r="G37" s="223"/>
      <c r="H37" s="223"/>
      <c r="I37" s="224"/>
      <c r="J37" s="156">
        <v>360</v>
      </c>
      <c r="K37" s="218"/>
      <c r="L37" s="203"/>
      <c r="M37" s="219"/>
      <c r="N37" s="204">
        <f>SUM(D37:M37)</f>
        <v>360</v>
      </c>
    </row>
    <row r="38" spans="1:14" ht="15" customHeight="1" x14ac:dyDescent="0.2">
      <c r="A38" s="116">
        <f>RANK(N38,N$2:N$53,)</f>
        <v>37</v>
      </c>
      <c r="B38" s="44" t="s">
        <v>329</v>
      </c>
      <c r="C38" s="162">
        <f>COUNT(D38:M38)</f>
        <v>1</v>
      </c>
      <c r="D38" s="146"/>
      <c r="F38" s="169"/>
      <c r="G38" s="169"/>
      <c r="H38" s="165">
        <v>330</v>
      </c>
      <c r="I38" s="156"/>
      <c r="J38" s="159"/>
      <c r="K38" s="144"/>
      <c r="L38" s="89"/>
      <c r="M38" s="12"/>
      <c r="N38" s="13">
        <f>SUM(D38:M38)</f>
        <v>330</v>
      </c>
    </row>
    <row r="39" spans="1:14" ht="15" customHeight="1" x14ac:dyDescent="0.2">
      <c r="A39" s="207">
        <f>RANK(N39,N$2:N$53,)</f>
        <v>37</v>
      </c>
      <c r="B39" s="42" t="s">
        <v>379</v>
      </c>
      <c r="C39" s="45">
        <f>COUNT(D39:M39)</f>
        <v>1</v>
      </c>
      <c r="F39" s="155"/>
      <c r="G39" s="155"/>
      <c r="H39" s="155"/>
      <c r="I39" s="155">
        <v>330</v>
      </c>
      <c r="J39" s="155"/>
      <c r="K39" s="144"/>
      <c r="L39" s="89"/>
      <c r="M39" s="12"/>
      <c r="N39" s="13">
        <f>SUM(D39:M39)</f>
        <v>330</v>
      </c>
    </row>
    <row r="40" spans="1:14" ht="15" customHeight="1" x14ac:dyDescent="0.2">
      <c r="A40" s="207">
        <f>RANK(N40,N$2:N$53,)</f>
        <v>39</v>
      </c>
      <c r="B40" s="225" t="s">
        <v>139</v>
      </c>
      <c r="C40" s="45">
        <f>COUNT(D40:M40)</f>
        <v>1</v>
      </c>
      <c r="D40" s="145"/>
      <c r="F40" s="164">
        <v>300</v>
      </c>
      <c r="G40" s="164"/>
      <c r="H40" s="157"/>
      <c r="I40" s="157"/>
      <c r="J40" s="164"/>
      <c r="K40" s="164"/>
      <c r="L40" s="92"/>
      <c r="M40" s="66"/>
      <c r="N40" s="13">
        <f>SUM(D40:M40)</f>
        <v>300</v>
      </c>
    </row>
    <row r="41" spans="1:14" ht="15" customHeight="1" x14ac:dyDescent="0.2">
      <c r="A41" s="207">
        <f>RANK(N41,N$2:N$53,)</f>
        <v>40</v>
      </c>
      <c r="B41" s="42" t="s">
        <v>380</v>
      </c>
      <c r="C41" s="162">
        <f>COUNT(D41:M41)</f>
        <v>1</v>
      </c>
      <c r="F41" s="165"/>
      <c r="G41" s="156"/>
      <c r="H41" s="156"/>
      <c r="I41" s="155">
        <v>255</v>
      </c>
      <c r="J41" s="155"/>
      <c r="K41" s="155"/>
      <c r="L41" s="89"/>
      <c r="M41" s="16"/>
      <c r="N41" s="13">
        <f>SUM(D41:M41)</f>
        <v>255</v>
      </c>
    </row>
    <row r="42" spans="1:14" ht="15" customHeight="1" x14ac:dyDescent="0.2">
      <c r="A42" s="116">
        <f>RANK(N42,N$2:N$53,)</f>
        <v>40</v>
      </c>
      <c r="B42" s="42" t="s">
        <v>177</v>
      </c>
      <c r="C42" s="162">
        <f>COUNT(D42:M42)</f>
        <v>1</v>
      </c>
      <c r="D42" s="111">
        <v>255</v>
      </c>
      <c r="F42" s="165"/>
      <c r="G42" s="165"/>
      <c r="H42" s="165"/>
      <c r="I42" s="156"/>
      <c r="J42" s="156"/>
      <c r="K42" s="155"/>
      <c r="L42" s="89"/>
      <c r="M42" s="16"/>
      <c r="N42" s="13">
        <f>SUM(D42:M42)</f>
        <v>255</v>
      </c>
    </row>
    <row r="43" spans="1:14" ht="15" customHeight="1" x14ac:dyDescent="0.2">
      <c r="A43" s="207">
        <f>RANK(N43,N$2:N$53,)</f>
        <v>40</v>
      </c>
      <c r="B43" s="10" t="s">
        <v>250</v>
      </c>
      <c r="C43" s="47">
        <f>COUNT(D43:M43)</f>
        <v>1</v>
      </c>
      <c r="D43" s="163"/>
      <c r="E43" s="163"/>
      <c r="F43" s="144">
        <v>255</v>
      </c>
      <c r="G43" s="144"/>
      <c r="H43" s="144"/>
      <c r="I43" s="144"/>
      <c r="J43" s="144"/>
      <c r="K43" s="144"/>
      <c r="L43" s="89"/>
      <c r="M43" s="12"/>
      <c r="N43" s="13">
        <f>SUM(D43:M43)</f>
        <v>255</v>
      </c>
    </row>
    <row r="44" spans="1:14" ht="15" customHeight="1" x14ac:dyDescent="0.2">
      <c r="A44" s="207">
        <f>RANK(N44,N$2:N$53,)</f>
        <v>43</v>
      </c>
      <c r="B44" s="42" t="s">
        <v>133</v>
      </c>
      <c r="C44" s="45">
        <f>COUNT(D44:M44)</f>
        <v>1</v>
      </c>
      <c r="F44" s="155"/>
      <c r="G44" s="155">
        <v>240</v>
      </c>
      <c r="H44" s="155"/>
      <c r="I44" s="155"/>
      <c r="J44" s="155"/>
      <c r="K44" s="143"/>
      <c r="L44" s="90"/>
      <c r="M44" s="18"/>
      <c r="N44" s="13">
        <f>SUM(D44:M44)</f>
        <v>240</v>
      </c>
    </row>
    <row r="45" spans="1:14" ht="15" customHeight="1" x14ac:dyDescent="0.2">
      <c r="A45" s="207">
        <f>RANK(N45,N$2:N$53,)</f>
        <v>43</v>
      </c>
      <c r="B45" s="42" t="s">
        <v>60</v>
      </c>
      <c r="C45" s="200">
        <f>COUNT(D45:M45)</f>
        <v>1</v>
      </c>
      <c r="F45" s="156">
        <v>240</v>
      </c>
      <c r="G45" s="155"/>
      <c r="H45" s="155"/>
      <c r="I45" s="155"/>
      <c r="J45" s="144"/>
      <c r="K45" s="144"/>
      <c r="L45" s="89"/>
      <c r="M45" s="12"/>
      <c r="N45" s="13">
        <f>SUM(D45:M45)</f>
        <v>240</v>
      </c>
    </row>
    <row r="46" spans="1:14" ht="15" customHeight="1" x14ac:dyDescent="0.2">
      <c r="A46" s="207">
        <f>RANK(N46,N$2:N$53,)</f>
        <v>43</v>
      </c>
      <c r="B46" s="42" t="s">
        <v>227</v>
      </c>
      <c r="C46" s="162">
        <f>COUNT(D46:M46)</f>
        <v>1</v>
      </c>
      <c r="E46" s="111">
        <v>240</v>
      </c>
      <c r="F46" s="156"/>
      <c r="G46" s="156"/>
      <c r="H46" s="155"/>
      <c r="I46" s="155"/>
      <c r="J46" s="155"/>
      <c r="K46" s="155"/>
      <c r="L46" s="89"/>
      <c r="M46" s="16"/>
      <c r="N46" s="13">
        <f>SUM(D46:M46)</f>
        <v>240</v>
      </c>
    </row>
    <row r="47" spans="1:14" ht="15" customHeight="1" x14ac:dyDescent="0.2">
      <c r="A47" s="116">
        <f>RANK(N47,N$2:N$53,)</f>
        <v>43</v>
      </c>
      <c r="B47" s="42" t="s">
        <v>381</v>
      </c>
      <c r="C47" s="162">
        <f>COUNT(D47:M47)</f>
        <v>1</v>
      </c>
      <c r="F47" s="165"/>
      <c r="G47" s="165"/>
      <c r="H47" s="165"/>
      <c r="I47" s="156">
        <v>240</v>
      </c>
      <c r="J47" s="165"/>
      <c r="K47" s="144"/>
      <c r="L47" s="215"/>
      <c r="M47" s="12"/>
      <c r="N47" s="13">
        <f>SUM(D47:M47)</f>
        <v>240</v>
      </c>
    </row>
    <row r="48" spans="1:14" ht="15" customHeight="1" x14ac:dyDescent="0.2">
      <c r="A48" s="207">
        <f>RANK(N48,N$2:N$53,)</f>
        <v>47</v>
      </c>
      <c r="B48" s="42" t="s">
        <v>228</v>
      </c>
      <c r="C48" s="41">
        <f>COUNT(D48:M48)</f>
        <v>1</v>
      </c>
      <c r="E48" s="111">
        <v>210</v>
      </c>
      <c r="F48" s="155"/>
      <c r="G48" s="155"/>
      <c r="H48" s="155"/>
      <c r="I48" s="155"/>
      <c r="J48" s="155"/>
      <c r="K48" s="155"/>
      <c r="L48" s="89"/>
      <c r="M48" s="16"/>
      <c r="N48" s="13">
        <f>SUM(D48:M48)</f>
        <v>210</v>
      </c>
    </row>
    <row r="49" spans="1:14" ht="15" customHeight="1" x14ac:dyDescent="0.2">
      <c r="A49" s="116">
        <f>RANK(N49,N$2:N$53,)</f>
        <v>48</v>
      </c>
      <c r="B49" s="42" t="s">
        <v>331</v>
      </c>
      <c r="C49" s="45">
        <f>COUNT(D49:M49)</f>
        <v>1</v>
      </c>
      <c r="F49" s="155"/>
      <c r="G49" s="155"/>
      <c r="H49" s="155">
        <v>195</v>
      </c>
      <c r="I49" s="155"/>
      <c r="J49" s="155"/>
      <c r="K49" s="155"/>
      <c r="L49" s="89"/>
      <c r="M49" s="16"/>
      <c r="N49" s="13">
        <f>SUM(D49:M49)</f>
        <v>195</v>
      </c>
    </row>
    <row r="50" spans="1:14" ht="15" customHeight="1" x14ac:dyDescent="0.2">
      <c r="A50" s="207">
        <f>RANK(N50,N$2:N$53,)</f>
        <v>48</v>
      </c>
      <c r="B50" s="42" t="s">
        <v>120</v>
      </c>
      <c r="C50" s="47">
        <f>COUNT(D50:M50)</f>
        <v>1</v>
      </c>
      <c r="D50" s="111">
        <v>195</v>
      </c>
      <c r="F50" s="155"/>
      <c r="G50" s="155"/>
      <c r="H50" s="155"/>
      <c r="I50" s="155"/>
      <c r="J50" s="155"/>
      <c r="K50" s="155"/>
      <c r="L50" s="89"/>
      <c r="M50" s="16"/>
      <c r="N50" s="13">
        <f>SUM(D50:M50)</f>
        <v>195</v>
      </c>
    </row>
    <row r="51" spans="1:14" ht="15" customHeight="1" x14ac:dyDescent="0.2">
      <c r="A51" s="116">
        <f>RANK(N51,N$2:N$53,)</f>
        <v>48</v>
      </c>
      <c r="B51" s="42" t="s">
        <v>273</v>
      </c>
      <c r="C51" s="45">
        <f>COUNT(D51:M51)</f>
        <v>1</v>
      </c>
      <c r="F51" s="155"/>
      <c r="G51" s="155">
        <v>195</v>
      </c>
      <c r="H51" s="155"/>
      <c r="I51" s="155"/>
      <c r="J51" s="155"/>
      <c r="K51" s="155"/>
      <c r="L51" s="89"/>
      <c r="M51" s="16"/>
      <c r="N51" s="13">
        <f>SUM(D51:M51)</f>
        <v>195</v>
      </c>
    </row>
    <row r="52" spans="1:14" ht="15" customHeight="1" x14ac:dyDescent="0.2">
      <c r="A52" s="207">
        <f>RANK(N52,N$2:N$53,)</f>
        <v>51</v>
      </c>
      <c r="B52" s="44" t="s">
        <v>84</v>
      </c>
      <c r="C52" s="180">
        <f>COUNT(D52:M52)</f>
        <v>1</v>
      </c>
      <c r="D52" s="146">
        <v>180</v>
      </c>
      <c r="E52" s="146"/>
      <c r="F52" s="169"/>
      <c r="G52" s="169"/>
      <c r="H52" s="169"/>
      <c r="I52" s="153"/>
      <c r="J52" s="159"/>
      <c r="K52" s="144"/>
      <c r="L52" s="89"/>
      <c r="M52" s="12"/>
      <c r="N52" s="13">
        <f>SUM(D52:M52)</f>
        <v>180</v>
      </c>
    </row>
    <row r="53" spans="1:14" ht="15" customHeight="1" x14ac:dyDescent="0.2">
      <c r="A53" s="207">
        <f>RANK(N53,N$2:N$53,)</f>
        <v>52</v>
      </c>
      <c r="B53" s="10" t="s">
        <v>45</v>
      </c>
      <c r="C53" s="41">
        <f>COUNT(D53:M53)</f>
        <v>1</v>
      </c>
      <c r="D53" s="145"/>
      <c r="E53" s="145"/>
      <c r="F53" s="143"/>
      <c r="G53" s="143"/>
      <c r="H53" s="143">
        <v>150</v>
      </c>
      <c r="I53" s="142"/>
      <c r="J53" s="143"/>
      <c r="K53" s="143"/>
      <c r="L53" s="90"/>
      <c r="M53" s="18"/>
      <c r="N53" s="13">
        <f>SUM(D53:M53)</f>
        <v>150</v>
      </c>
    </row>
    <row r="54" spans="1:14" x14ac:dyDescent="0.2">
      <c r="A54" s="112"/>
      <c r="B54" s="113"/>
      <c r="C54" s="114"/>
      <c r="F54" s="160"/>
      <c r="G54" s="160"/>
      <c r="H54" s="160"/>
      <c r="I54" s="160"/>
      <c r="J54" s="160"/>
      <c r="K54" s="160"/>
      <c r="L54" s="101"/>
      <c r="M54" s="43"/>
      <c r="N54" s="84"/>
    </row>
    <row r="56" spans="1:14" s="235" customFormat="1" ht="11.25" x14ac:dyDescent="0.2">
      <c r="A56" s="234"/>
      <c r="C56" s="241"/>
      <c r="D56" s="236">
        <f t="shared" ref="D56:K56" si="0">COUNT(D$2:D$53)</f>
        <v>14</v>
      </c>
      <c r="E56" s="236">
        <f t="shared" si="0"/>
        <v>12</v>
      </c>
      <c r="F56" s="236">
        <f t="shared" si="0"/>
        <v>11</v>
      </c>
      <c r="G56" s="236">
        <f t="shared" si="0"/>
        <v>13</v>
      </c>
      <c r="H56" s="236">
        <f t="shared" si="0"/>
        <v>16</v>
      </c>
      <c r="I56" s="236">
        <f t="shared" si="0"/>
        <v>11</v>
      </c>
      <c r="J56" s="236">
        <f t="shared" si="0"/>
        <v>6</v>
      </c>
      <c r="K56" s="236">
        <f t="shared" si="0"/>
        <v>6</v>
      </c>
      <c r="L56" s="242"/>
      <c r="M56" s="236">
        <f>COUNT(M$2:M$53)</f>
        <v>0</v>
      </c>
      <c r="N56" s="238"/>
    </row>
  </sheetData>
  <phoneticPr fontId="1" type="noConversion"/>
  <conditionalFormatting sqref="N1:N2 F1:H2 M57:M65494 F56:M56 D18:E27 D29:E43 D48:E65494 M1:M55">
    <cfRule type="cellIs" dxfId="35" priority="26" stopIfTrue="1" operator="equal">
      <formula>33.33</formula>
    </cfRule>
  </conditionalFormatting>
  <conditionalFormatting sqref="F25:H25 F3:H23">
    <cfRule type="cellIs" dxfId="34" priority="27" stopIfTrue="1" operator="equal">
      <formula>66.66</formula>
    </cfRule>
  </conditionalFormatting>
  <conditionalFormatting sqref="I4:L4 I7:L8 J5:L6 J3:L3 J9:L11 I25 K24:L24 J25:L27 I12:L23">
    <cfRule type="cellIs" dxfId="33" priority="28" stopIfTrue="1" operator="equal">
      <formula>49.99</formula>
    </cfRule>
  </conditionalFormatting>
  <conditionalFormatting sqref="D3:E17">
    <cfRule type="cellIs" dxfId="32" priority="2" stopIfTrue="1" operator="equal">
      <formula>8.33</formula>
    </cfRule>
  </conditionalFormatting>
  <pageMargins left="0.11811023622047245" right="0.47244094488188981" top="0.15748031496062992" bottom="0.11811023622047245" header="0" footer="0.11811023622047245"/>
  <pageSetup paperSize="9" scale="84" orientation="landscape" errors="NA" r:id="rId1"/>
  <headerFooter alignWithMargins="0"/>
  <cellWatches>
    <cellWatch r="F1"/>
  </cellWatch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N76"/>
  <sheetViews>
    <sheetView showGridLines="0" zoomScaleNormal="100" workbookViewId="0">
      <pane xSplit="3" ySplit="1" topLeftCell="D2" activePane="bottomRight" state="frozen"/>
      <selection activeCell="B28" sqref="B28"/>
      <selection pane="topRight" activeCell="B28" sqref="B28"/>
      <selection pane="bottomLeft" activeCell="B28" sqref="B28"/>
      <selection pane="bottomRight" activeCell="J8" sqref="J8"/>
    </sheetView>
  </sheetViews>
  <sheetFormatPr defaultColWidth="11.42578125" defaultRowHeight="12" x14ac:dyDescent="0.2"/>
  <cols>
    <col min="1" max="1" width="17.7109375" style="21" bestFit="1" customWidth="1"/>
    <col min="2" max="2" width="31.85546875" style="4" customWidth="1"/>
    <col min="3" max="3" width="9.7109375" style="29" customWidth="1"/>
    <col min="4" max="11" width="9.7109375" style="111" customWidth="1"/>
    <col min="12" max="12" width="9.7109375" style="94" customWidth="1"/>
    <col min="13" max="13" width="9.7109375" style="25" customWidth="1"/>
    <col min="14" max="14" width="9.7109375" style="23" customWidth="1"/>
    <col min="15" max="16384" width="11.42578125" style="4"/>
  </cols>
  <sheetData>
    <row r="1" spans="1:14" ht="80.25" customHeight="1" x14ac:dyDescent="0.2">
      <c r="A1" s="5" t="s">
        <v>172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10" t="s">
        <v>42</v>
      </c>
      <c r="L1" s="87" t="s">
        <v>111</v>
      </c>
      <c r="M1" s="8" t="s">
        <v>43</v>
      </c>
      <c r="N1" s="9" t="s">
        <v>0</v>
      </c>
    </row>
    <row r="2" spans="1:14" ht="15" customHeight="1" x14ac:dyDescent="0.2">
      <c r="A2" s="72">
        <f>RANK(N2,N$2:N$66,)</f>
        <v>1</v>
      </c>
      <c r="B2" s="28" t="s">
        <v>143</v>
      </c>
      <c r="C2" s="11">
        <f>COUNT(D2:M2)</f>
        <v>7</v>
      </c>
      <c r="E2" s="111">
        <v>390</v>
      </c>
      <c r="F2" s="143">
        <v>165</v>
      </c>
      <c r="G2" s="143">
        <v>840</v>
      </c>
      <c r="H2" s="143">
        <v>1200</v>
      </c>
      <c r="I2" s="143">
        <v>600</v>
      </c>
      <c r="J2" s="143">
        <v>240</v>
      </c>
      <c r="K2" s="143">
        <v>480</v>
      </c>
      <c r="L2" s="90"/>
      <c r="M2" s="18"/>
      <c r="N2" s="13">
        <f>SUM(D2:M2)</f>
        <v>3915</v>
      </c>
    </row>
    <row r="3" spans="1:14" ht="15" customHeight="1" x14ac:dyDescent="0.2">
      <c r="A3" s="72">
        <f>RANK(N3,N$2:N$66,)</f>
        <v>2</v>
      </c>
      <c r="B3" s="28" t="s">
        <v>48</v>
      </c>
      <c r="C3" s="168">
        <f>COUNT(D3:M3)</f>
        <v>3</v>
      </c>
      <c r="D3" s="145">
        <v>600</v>
      </c>
      <c r="E3" s="145">
        <v>840</v>
      </c>
      <c r="F3" s="169"/>
      <c r="G3" s="169"/>
      <c r="H3" s="169"/>
      <c r="I3" s="159"/>
      <c r="J3" s="169">
        <v>1200</v>
      </c>
      <c r="K3" s="144"/>
      <c r="L3" s="215"/>
      <c r="M3" s="12"/>
      <c r="N3" s="13">
        <f>SUM(D3:M3)</f>
        <v>2640</v>
      </c>
    </row>
    <row r="4" spans="1:14" ht="15" customHeight="1" x14ac:dyDescent="0.2">
      <c r="A4" s="72">
        <f>RANK(N4,N$2:N$66,)</f>
        <v>3</v>
      </c>
      <c r="B4" s="28" t="s">
        <v>254</v>
      </c>
      <c r="C4" s="11">
        <f>COUNT(D4:M4)</f>
        <v>5</v>
      </c>
      <c r="F4" s="143">
        <v>300</v>
      </c>
      <c r="G4" s="143">
        <v>1200</v>
      </c>
      <c r="H4" s="143">
        <v>300</v>
      </c>
      <c r="I4" s="143">
        <v>480</v>
      </c>
      <c r="J4" s="143">
        <v>195</v>
      </c>
      <c r="K4" s="143"/>
      <c r="L4" s="90"/>
      <c r="M4" s="18"/>
      <c r="N4" s="13">
        <f>SUM(D4:M4)</f>
        <v>2475</v>
      </c>
    </row>
    <row r="5" spans="1:14" ht="15" customHeight="1" x14ac:dyDescent="0.2">
      <c r="A5" s="96">
        <f>RANK(N5,N$2:N$66,)</f>
        <v>4</v>
      </c>
      <c r="B5" s="28" t="s">
        <v>229</v>
      </c>
      <c r="C5" s="97">
        <f>COUNT(D5:M5)</f>
        <v>2</v>
      </c>
      <c r="E5" s="111">
        <v>1200</v>
      </c>
      <c r="F5" s="143"/>
      <c r="G5" s="143"/>
      <c r="H5" s="143"/>
      <c r="I5" s="143">
        <v>1200</v>
      </c>
      <c r="J5" s="143"/>
      <c r="K5" s="143"/>
      <c r="L5" s="98"/>
      <c r="M5" s="86"/>
      <c r="N5" s="13">
        <f>SUM(D5:M5)</f>
        <v>2400</v>
      </c>
    </row>
    <row r="6" spans="1:14" ht="15" customHeight="1" x14ac:dyDescent="0.2">
      <c r="A6" s="72">
        <f>RANK(N6,N$2:N$66,)</f>
        <v>5</v>
      </c>
      <c r="B6" s="28" t="s">
        <v>88</v>
      </c>
      <c r="C6" s="11">
        <f>COUNT(D6:M6)</f>
        <v>7</v>
      </c>
      <c r="D6" s="111">
        <v>330</v>
      </c>
      <c r="E6" s="111">
        <v>360</v>
      </c>
      <c r="F6" s="143">
        <v>225</v>
      </c>
      <c r="G6" s="143">
        <v>480</v>
      </c>
      <c r="H6" s="143">
        <v>480</v>
      </c>
      <c r="I6" s="143"/>
      <c r="J6" s="143">
        <v>132</v>
      </c>
      <c r="K6" s="143">
        <v>390</v>
      </c>
      <c r="L6" s="90"/>
      <c r="M6" s="18"/>
      <c r="N6" s="13">
        <f>SUM(D6:M6)</f>
        <v>2397</v>
      </c>
    </row>
    <row r="7" spans="1:14" ht="15" customHeight="1" x14ac:dyDescent="0.2">
      <c r="A7" s="123">
        <f>RANK(N7,N$2:N$66,)</f>
        <v>6</v>
      </c>
      <c r="B7" s="138" t="s">
        <v>184</v>
      </c>
      <c r="C7" s="125">
        <f>COUNT(D7:M7)</f>
        <v>7</v>
      </c>
      <c r="D7" s="111">
        <v>126</v>
      </c>
      <c r="E7" s="111">
        <v>480</v>
      </c>
      <c r="F7" s="143">
        <v>180</v>
      </c>
      <c r="G7" s="143">
        <v>600</v>
      </c>
      <c r="H7" s="143"/>
      <c r="I7" s="143">
        <v>300</v>
      </c>
      <c r="J7" s="143">
        <v>126</v>
      </c>
      <c r="K7" s="143">
        <v>300</v>
      </c>
      <c r="L7" s="127"/>
      <c r="M7" s="126"/>
      <c r="N7" s="13">
        <f>SUM(D7:M7)</f>
        <v>2112</v>
      </c>
    </row>
    <row r="8" spans="1:14" ht="15" customHeight="1" x14ac:dyDescent="0.2">
      <c r="A8" s="71">
        <f>RANK(N8,N$2:N$66,)</f>
        <v>7</v>
      </c>
      <c r="B8" s="28" t="s">
        <v>412</v>
      </c>
      <c r="C8" s="166">
        <f>COUNT(D8:M8)</f>
        <v>2</v>
      </c>
      <c r="D8" s="145"/>
      <c r="F8" s="167"/>
      <c r="G8" s="167"/>
      <c r="H8" s="152"/>
      <c r="I8" s="152"/>
      <c r="J8" s="143">
        <v>480</v>
      </c>
      <c r="K8" s="143">
        <v>1200</v>
      </c>
      <c r="L8" s="90"/>
      <c r="M8" s="18"/>
      <c r="N8" s="13">
        <f>SUM(D8:M8)</f>
        <v>1680</v>
      </c>
    </row>
    <row r="9" spans="1:14" ht="15" customHeight="1" x14ac:dyDescent="0.2">
      <c r="A9" s="72">
        <f>RANK(N9,N$2:N$66,)</f>
        <v>8</v>
      </c>
      <c r="B9" s="28" t="s">
        <v>136</v>
      </c>
      <c r="C9" s="11">
        <f>COUNT(D9:M9)</f>
        <v>2</v>
      </c>
      <c r="D9" s="111">
        <v>840</v>
      </c>
      <c r="F9" s="143">
        <v>600</v>
      </c>
      <c r="G9" s="143"/>
      <c r="H9" s="143"/>
      <c r="I9" s="143"/>
      <c r="J9" s="143"/>
      <c r="K9" s="143"/>
      <c r="L9" s="90"/>
      <c r="M9" s="18"/>
      <c r="N9" s="13">
        <f>SUM(D9:M9)</f>
        <v>1440</v>
      </c>
    </row>
    <row r="10" spans="1:14" ht="15" customHeight="1" x14ac:dyDescent="0.2">
      <c r="A10" s="72">
        <f>RANK(N10,N$2:N$66,)</f>
        <v>9</v>
      </c>
      <c r="B10" s="10" t="s">
        <v>49</v>
      </c>
      <c r="C10" s="11">
        <f>COUNT(D10:M10)</f>
        <v>3</v>
      </c>
      <c r="D10" s="145">
        <v>165</v>
      </c>
      <c r="E10" s="145"/>
      <c r="F10" s="143"/>
      <c r="G10" s="143"/>
      <c r="H10" s="143"/>
      <c r="I10" s="143"/>
      <c r="J10" s="143">
        <v>210</v>
      </c>
      <c r="K10" s="143">
        <v>840</v>
      </c>
      <c r="L10" s="90"/>
      <c r="M10" s="18"/>
      <c r="N10" s="13">
        <f>SUM(D10:M10)</f>
        <v>1215</v>
      </c>
    </row>
    <row r="11" spans="1:14" ht="15" customHeight="1" x14ac:dyDescent="0.2">
      <c r="A11" s="72">
        <f>RANK(N11,N$2:N$66,)</f>
        <v>10</v>
      </c>
      <c r="B11" s="28" t="s">
        <v>104</v>
      </c>
      <c r="C11" s="168">
        <f>COUNT(D11:M11)</f>
        <v>1</v>
      </c>
      <c r="F11" s="167">
        <v>1200</v>
      </c>
      <c r="G11" s="167"/>
      <c r="H11" s="167"/>
      <c r="I11" s="152"/>
      <c r="J11" s="167"/>
      <c r="K11" s="143"/>
      <c r="L11" s="214"/>
      <c r="M11" s="18"/>
      <c r="N11" s="13">
        <f>SUM(D11:M11)</f>
        <v>1200</v>
      </c>
    </row>
    <row r="12" spans="1:14" ht="15" customHeight="1" x14ac:dyDescent="0.2">
      <c r="A12" s="72">
        <f>RANK(N12,N$2:N$66,)</f>
        <v>10</v>
      </c>
      <c r="B12" s="28" t="s">
        <v>122</v>
      </c>
      <c r="C12" s="11">
        <f>COUNT(D12:M12)</f>
        <v>1</v>
      </c>
      <c r="D12" s="111">
        <v>1200</v>
      </c>
      <c r="F12" s="143"/>
      <c r="G12" s="143"/>
      <c r="H12" s="143"/>
      <c r="I12" s="143"/>
      <c r="J12" s="143"/>
      <c r="K12" s="143"/>
      <c r="L12" s="90"/>
      <c r="M12" s="18"/>
      <c r="N12" s="13">
        <f>SUM(D12:M12)</f>
        <v>1200</v>
      </c>
    </row>
    <row r="13" spans="1:14" ht="15" customHeight="1" x14ac:dyDescent="0.2">
      <c r="A13" s="71">
        <f>RANK(N13,N$2:N$66,)</f>
        <v>12</v>
      </c>
      <c r="B13" s="28" t="s">
        <v>332</v>
      </c>
      <c r="C13" s="166">
        <f>COUNT(D13:M13)</f>
        <v>2</v>
      </c>
      <c r="D13" s="145"/>
      <c r="F13" s="167"/>
      <c r="G13" s="152"/>
      <c r="H13" s="152">
        <v>840</v>
      </c>
      <c r="I13" s="143"/>
      <c r="J13" s="143"/>
      <c r="K13" s="143">
        <v>330</v>
      </c>
      <c r="L13" s="90"/>
      <c r="M13" s="18"/>
      <c r="N13" s="13">
        <f>SUM(D13:M13)</f>
        <v>1170</v>
      </c>
    </row>
    <row r="14" spans="1:14" ht="15" customHeight="1" x14ac:dyDescent="0.2">
      <c r="A14" s="123">
        <f>RANK(N14,N$2:N$66,)</f>
        <v>13</v>
      </c>
      <c r="B14" s="138" t="s">
        <v>182</v>
      </c>
      <c r="C14" s="125">
        <f>COUNT(D14:M14)</f>
        <v>2</v>
      </c>
      <c r="D14" s="111">
        <v>300</v>
      </c>
      <c r="F14" s="143"/>
      <c r="G14" s="143"/>
      <c r="H14" s="143"/>
      <c r="I14" s="143">
        <v>840</v>
      </c>
      <c r="J14" s="143"/>
      <c r="K14" s="143"/>
      <c r="L14" s="127"/>
      <c r="M14" s="126"/>
      <c r="N14" s="13">
        <f>SUM(D14:M14)</f>
        <v>1140</v>
      </c>
    </row>
    <row r="15" spans="1:14" ht="15" customHeight="1" x14ac:dyDescent="0.2">
      <c r="A15" s="71">
        <f>RANK(N15,N$2:N$66,)</f>
        <v>14</v>
      </c>
      <c r="B15" s="28" t="s">
        <v>411</v>
      </c>
      <c r="C15" s="48">
        <f>COUNT(D15:M15)</f>
        <v>1</v>
      </c>
      <c r="F15" s="143"/>
      <c r="G15" s="143"/>
      <c r="H15" s="143"/>
      <c r="I15" s="143"/>
      <c r="J15" s="143">
        <v>840</v>
      </c>
      <c r="K15" s="143"/>
      <c r="L15" s="90"/>
      <c r="M15" s="18"/>
      <c r="N15" s="13">
        <f>SUM(D15:M15)</f>
        <v>840</v>
      </c>
    </row>
    <row r="16" spans="1:14" ht="15" customHeight="1" x14ac:dyDescent="0.2">
      <c r="A16" s="72">
        <f>RANK(N16,N$2:N$66,)</f>
        <v>14</v>
      </c>
      <c r="B16" s="28" t="s">
        <v>251</v>
      </c>
      <c r="C16" s="48">
        <f>COUNT(D16:M16)</f>
        <v>1</v>
      </c>
      <c r="F16" s="143">
        <v>840</v>
      </c>
      <c r="G16" s="143"/>
      <c r="H16" s="143"/>
      <c r="I16" s="143"/>
      <c r="J16" s="143"/>
      <c r="K16" s="143"/>
      <c r="L16" s="90"/>
      <c r="M16" s="18"/>
      <c r="N16" s="13">
        <f>SUM(D16:M16)</f>
        <v>840</v>
      </c>
    </row>
    <row r="17" spans="1:14" ht="15" customHeight="1" x14ac:dyDescent="0.2">
      <c r="A17" s="71">
        <f>RANK(N17,N$2:N$66,)</f>
        <v>16</v>
      </c>
      <c r="B17" s="28" t="s">
        <v>274</v>
      </c>
      <c r="C17" s="48">
        <f>COUNT(D17:M17)</f>
        <v>2</v>
      </c>
      <c r="D17" s="145"/>
      <c r="F17" s="143"/>
      <c r="G17" s="143">
        <v>390</v>
      </c>
      <c r="H17" s="143"/>
      <c r="I17" s="143"/>
      <c r="J17" s="143">
        <v>390</v>
      </c>
      <c r="K17" s="143"/>
      <c r="L17" s="90"/>
      <c r="M17" s="18"/>
      <c r="N17" s="13">
        <f>SUM(D17:M17)</f>
        <v>780</v>
      </c>
    </row>
    <row r="18" spans="1:14" ht="15" customHeight="1" x14ac:dyDescent="0.2">
      <c r="A18" s="72">
        <f>RANK(N18,N$2:N$66,)</f>
        <v>17</v>
      </c>
      <c r="B18" s="28" t="s">
        <v>61</v>
      </c>
      <c r="C18" s="11">
        <f>COUNT(D18:M18)</f>
        <v>2</v>
      </c>
      <c r="D18" s="142">
        <v>480</v>
      </c>
      <c r="E18" s="142"/>
      <c r="F18" s="143">
        <v>150</v>
      </c>
      <c r="G18" s="143"/>
      <c r="H18" s="143"/>
      <c r="I18" s="143"/>
      <c r="J18" s="143"/>
      <c r="K18" s="143"/>
      <c r="L18" s="90"/>
      <c r="M18" s="18"/>
      <c r="N18" s="13">
        <f>SUM(D18:M18)</f>
        <v>630</v>
      </c>
    </row>
    <row r="19" spans="1:14" ht="15" customHeight="1" x14ac:dyDescent="0.2">
      <c r="A19" s="71">
        <f>RANK(N19,N$2:N$66,)</f>
        <v>18</v>
      </c>
      <c r="B19" s="4" t="s">
        <v>426</v>
      </c>
      <c r="C19" s="166">
        <f>COUNT(D19:M19)</f>
        <v>1</v>
      </c>
      <c r="D19" s="143"/>
      <c r="E19" s="143"/>
      <c r="F19" s="167"/>
      <c r="G19" s="167"/>
      <c r="H19" s="167"/>
      <c r="I19" s="152"/>
      <c r="J19" s="167">
        <v>600</v>
      </c>
      <c r="K19" s="143"/>
      <c r="L19" s="214"/>
      <c r="M19" s="18"/>
      <c r="N19" s="13">
        <f>SUM(D19:M19)</f>
        <v>600</v>
      </c>
    </row>
    <row r="20" spans="1:14" ht="15" customHeight="1" x14ac:dyDescent="0.2">
      <c r="A20" s="72">
        <f>RANK(N20,N$2:N$66,)</f>
        <v>18</v>
      </c>
      <c r="B20" s="4" t="s">
        <v>230</v>
      </c>
      <c r="C20" s="48">
        <f>COUNT(D20:M20)</f>
        <v>1</v>
      </c>
      <c r="D20" s="143">
        <v>600</v>
      </c>
      <c r="E20" s="143"/>
      <c r="F20" s="143"/>
      <c r="G20" s="143"/>
      <c r="H20" s="143"/>
      <c r="I20" s="143"/>
      <c r="J20" s="143"/>
      <c r="K20" s="143"/>
      <c r="L20" s="90"/>
      <c r="M20" s="18"/>
      <c r="N20" s="13">
        <f>SUM(D20:M20)</f>
        <v>600</v>
      </c>
    </row>
    <row r="21" spans="1:14" ht="15" customHeight="1" x14ac:dyDescent="0.2">
      <c r="A21" s="71">
        <f>RANK(N21,N$2:N$66,)</f>
        <v>18</v>
      </c>
      <c r="B21" s="28" t="s">
        <v>333</v>
      </c>
      <c r="C21" s="99">
        <f>COUNT(D21:M21)</f>
        <v>1</v>
      </c>
      <c r="D21" s="142"/>
      <c r="E21" s="143"/>
      <c r="F21" s="143"/>
      <c r="G21" s="143"/>
      <c r="H21" s="143">
        <v>600</v>
      </c>
      <c r="I21" s="143"/>
      <c r="J21" s="143"/>
      <c r="K21" s="143"/>
      <c r="L21" s="90"/>
      <c r="M21" s="18"/>
      <c r="N21" s="13">
        <f>SUM(D21:M21)</f>
        <v>600</v>
      </c>
    </row>
    <row r="22" spans="1:14" ht="15" customHeight="1" x14ac:dyDescent="0.2">
      <c r="A22" s="71">
        <f>RANK(N22,N$2:N$66,)</f>
        <v>18</v>
      </c>
      <c r="B22" s="28" t="s">
        <v>413</v>
      </c>
      <c r="C22" s="166">
        <f>COUNT(D22:M22)</f>
        <v>1</v>
      </c>
      <c r="D22" s="143"/>
      <c r="E22" s="143"/>
      <c r="F22" s="167"/>
      <c r="G22" s="167"/>
      <c r="H22" s="152"/>
      <c r="I22" s="152"/>
      <c r="J22" s="143"/>
      <c r="K22" s="143">
        <v>600</v>
      </c>
      <c r="L22" s="90"/>
      <c r="M22" s="18"/>
      <c r="N22" s="13">
        <f>SUM(D22:M22)</f>
        <v>600</v>
      </c>
    </row>
    <row r="23" spans="1:14" ht="15" customHeight="1" x14ac:dyDescent="0.2">
      <c r="A23" s="72">
        <f>RANK(N23,N$2:N$66,)</f>
        <v>22</v>
      </c>
      <c r="B23" s="28" t="s">
        <v>125</v>
      </c>
      <c r="C23" s="11">
        <f>COUNT(D23:M23)</f>
        <v>2</v>
      </c>
      <c r="D23" s="143">
        <v>240</v>
      </c>
      <c r="E23" s="143"/>
      <c r="F23" s="143"/>
      <c r="G23" s="143"/>
      <c r="H23" s="111">
        <v>330</v>
      </c>
      <c r="J23" s="143"/>
      <c r="K23" s="143"/>
      <c r="L23" s="90"/>
      <c r="M23" s="18"/>
      <c r="N23" s="13">
        <f>SUM(D23:M23)</f>
        <v>570</v>
      </c>
    </row>
    <row r="24" spans="1:14" ht="15" customHeight="1" x14ac:dyDescent="0.2">
      <c r="A24" s="72">
        <f>RANK(N24,N$2:N$66,)</f>
        <v>23</v>
      </c>
      <c r="B24" s="4" t="s">
        <v>124</v>
      </c>
      <c r="C24" s="168">
        <f>COUNT(D24:M24)</f>
        <v>2</v>
      </c>
      <c r="D24" s="111">
        <v>195</v>
      </c>
      <c r="F24" s="167"/>
      <c r="G24" s="152"/>
      <c r="H24" s="152"/>
      <c r="I24" s="143">
        <v>360</v>
      </c>
      <c r="J24" s="143"/>
      <c r="K24" s="143"/>
      <c r="L24" s="90"/>
      <c r="M24" s="18"/>
      <c r="N24" s="13">
        <f>SUM(D24:M24)</f>
        <v>555</v>
      </c>
    </row>
    <row r="25" spans="1:14" ht="15" customHeight="1" x14ac:dyDescent="0.2">
      <c r="A25" s="72">
        <f>RANK(N25,N$2:N$66,)</f>
        <v>24</v>
      </c>
      <c r="B25" s="4" t="s">
        <v>140</v>
      </c>
      <c r="C25" s="166">
        <f>COUNT(D25:M25)</f>
        <v>2</v>
      </c>
      <c r="F25" s="167">
        <v>240</v>
      </c>
      <c r="G25" s="167"/>
      <c r="H25" s="167">
        <v>255</v>
      </c>
      <c r="I25" s="152"/>
      <c r="J25" s="152"/>
      <c r="K25" s="143"/>
      <c r="L25" s="90"/>
      <c r="M25" s="18"/>
      <c r="N25" s="13">
        <f>SUM(D25:M25)</f>
        <v>495</v>
      </c>
    </row>
    <row r="26" spans="1:14" ht="15" customHeight="1" x14ac:dyDescent="0.2">
      <c r="A26" s="72">
        <f>RANK(N26,N$2:N$66,)</f>
        <v>25</v>
      </c>
      <c r="B26" s="4" t="s">
        <v>85</v>
      </c>
      <c r="C26" s="11">
        <f>COUNT(D26:M26)</f>
        <v>1</v>
      </c>
      <c r="D26" s="145"/>
      <c r="E26" s="145"/>
      <c r="F26" s="143">
        <v>480</v>
      </c>
      <c r="G26" s="143"/>
      <c r="H26" s="143"/>
      <c r="I26" s="143"/>
      <c r="J26" s="143"/>
      <c r="K26" s="143"/>
      <c r="L26" s="90"/>
      <c r="M26" s="18"/>
      <c r="N26" s="13">
        <f>SUM(D26:M26)</f>
        <v>480</v>
      </c>
    </row>
    <row r="27" spans="1:14" ht="15" customHeight="1" x14ac:dyDescent="0.2">
      <c r="A27" s="123">
        <f>RANK(N27,N$2:N$66,)</f>
        <v>26</v>
      </c>
      <c r="B27" s="124" t="s">
        <v>180</v>
      </c>
      <c r="C27" s="125">
        <f>COUNT(D27:M27)</f>
        <v>2</v>
      </c>
      <c r="D27" s="111">
        <v>210</v>
      </c>
      <c r="F27" s="143">
        <v>210</v>
      </c>
      <c r="G27" s="143"/>
      <c r="H27" s="143"/>
      <c r="I27" s="143"/>
      <c r="J27" s="143"/>
      <c r="K27" s="143"/>
      <c r="L27" s="127"/>
      <c r="M27" s="126"/>
      <c r="N27" s="13">
        <f>SUM(D27:M27)</f>
        <v>420</v>
      </c>
    </row>
    <row r="28" spans="1:14" ht="15" customHeight="1" x14ac:dyDescent="0.2">
      <c r="A28" s="72">
        <f>RANK(N28,N$2:N$66,)</f>
        <v>26</v>
      </c>
      <c r="B28" s="4" t="s">
        <v>100</v>
      </c>
      <c r="C28" s="11">
        <f>COUNT(D28:M28)</f>
        <v>2</v>
      </c>
      <c r="D28" s="145">
        <v>255</v>
      </c>
      <c r="E28" s="145"/>
      <c r="F28" s="143"/>
      <c r="G28" s="143"/>
      <c r="H28" s="143"/>
      <c r="I28" s="142"/>
      <c r="J28" s="143">
        <v>165</v>
      </c>
      <c r="K28" s="143"/>
      <c r="L28" s="90"/>
      <c r="M28" s="18"/>
      <c r="N28" s="13">
        <f>SUM(D28:M28)</f>
        <v>420</v>
      </c>
    </row>
    <row r="29" spans="1:14" ht="15" customHeight="1" x14ac:dyDescent="0.2">
      <c r="A29" s="71">
        <f>RANK(N29,N$2:N$66,)</f>
        <v>28</v>
      </c>
      <c r="B29" s="4" t="s">
        <v>334</v>
      </c>
      <c r="C29" s="99">
        <f>COUNT(D29:M29)</f>
        <v>1</v>
      </c>
      <c r="F29" s="143"/>
      <c r="G29" s="143"/>
      <c r="H29" s="143">
        <v>390</v>
      </c>
      <c r="I29" s="143"/>
      <c r="J29" s="143"/>
      <c r="K29" s="143"/>
      <c r="L29" s="90"/>
      <c r="M29" s="18"/>
      <c r="N29" s="13">
        <f>SUM(D29:M29)</f>
        <v>390</v>
      </c>
    </row>
    <row r="30" spans="1:14" ht="15" customHeight="1" x14ac:dyDescent="0.2">
      <c r="A30" s="72">
        <f>RANK(N30,N$2:N$66,)</f>
        <v>28</v>
      </c>
      <c r="B30" s="4" t="s">
        <v>231</v>
      </c>
      <c r="C30" s="11">
        <f>COUNT(D30:M30)</f>
        <v>1</v>
      </c>
      <c r="F30" s="143">
        <v>390</v>
      </c>
      <c r="G30" s="143"/>
      <c r="H30" s="143"/>
      <c r="I30" s="143"/>
      <c r="J30" s="144"/>
      <c r="K30" s="144"/>
      <c r="L30" s="89"/>
      <c r="M30" s="12"/>
      <c r="N30" s="13">
        <f>SUM(D30:M30)</f>
        <v>390</v>
      </c>
    </row>
    <row r="31" spans="1:14" ht="15" customHeight="1" x14ac:dyDescent="0.2">
      <c r="A31" s="71">
        <f>RANK(N31,N$2:N$66,)</f>
        <v>28</v>
      </c>
      <c r="B31" s="4" t="s">
        <v>382</v>
      </c>
      <c r="C31" s="99">
        <f>COUNT(D31:M31)</f>
        <v>1</v>
      </c>
      <c r="F31" s="143"/>
      <c r="G31" s="143"/>
      <c r="H31" s="143"/>
      <c r="I31" s="143">
        <v>390</v>
      </c>
      <c r="J31" s="143"/>
      <c r="K31" s="143"/>
      <c r="L31" s="90"/>
      <c r="M31" s="18"/>
      <c r="N31" s="13">
        <f>SUM(D31:M31)</f>
        <v>390</v>
      </c>
    </row>
    <row r="32" spans="1:14" ht="15" customHeight="1" x14ac:dyDescent="0.2">
      <c r="A32" s="123">
        <f>RANK(N32,N$2:N$66,)</f>
        <v>28</v>
      </c>
      <c r="B32" s="124" t="s">
        <v>178</v>
      </c>
      <c r="C32" s="125">
        <f>COUNT(D32:M32)</f>
        <v>1</v>
      </c>
      <c r="D32" s="111">
        <v>390</v>
      </c>
      <c r="F32" s="143"/>
      <c r="G32" s="143"/>
      <c r="H32" s="143"/>
      <c r="I32" s="143"/>
      <c r="J32" s="143"/>
      <c r="K32" s="143"/>
      <c r="L32" s="127"/>
      <c r="M32" s="126"/>
      <c r="N32" s="13">
        <f>SUM(D32:M32)</f>
        <v>390</v>
      </c>
    </row>
    <row r="33" spans="1:14" ht="15" customHeight="1" x14ac:dyDescent="0.2">
      <c r="A33" s="71">
        <f>RANK(N33,N$2:N$66,)</f>
        <v>32</v>
      </c>
      <c r="B33" s="4" t="s">
        <v>427</v>
      </c>
      <c r="C33" s="48">
        <f>COUNT(D33:M33)</f>
        <v>1</v>
      </c>
      <c r="F33" s="143"/>
      <c r="G33" s="143"/>
      <c r="H33" s="143"/>
      <c r="I33" s="143"/>
      <c r="J33" s="143">
        <v>360</v>
      </c>
      <c r="K33" s="143"/>
      <c r="L33" s="90"/>
      <c r="M33" s="18"/>
      <c r="N33" s="13">
        <f>SUM(D33:M33)</f>
        <v>360</v>
      </c>
    </row>
    <row r="34" spans="1:14" ht="15" customHeight="1" x14ac:dyDescent="0.2">
      <c r="A34" s="71">
        <f>RANK(N34,N$2:N$66,)</f>
        <v>32</v>
      </c>
      <c r="B34" s="4" t="s">
        <v>275</v>
      </c>
      <c r="C34" s="99">
        <f>COUNT(D34:M34)</f>
        <v>1</v>
      </c>
      <c r="F34" s="143"/>
      <c r="G34" s="143">
        <v>360</v>
      </c>
      <c r="H34" s="143"/>
      <c r="I34" s="143"/>
      <c r="J34" s="143"/>
      <c r="K34" s="143"/>
      <c r="L34" s="90"/>
      <c r="M34" s="18"/>
      <c r="N34" s="13">
        <f>SUM(D34:M34)</f>
        <v>360</v>
      </c>
    </row>
    <row r="35" spans="1:14" ht="15" customHeight="1" x14ac:dyDescent="0.2">
      <c r="A35" s="123">
        <f>RANK(N35,N$2:N$66,)</f>
        <v>32</v>
      </c>
      <c r="B35" s="124" t="s">
        <v>183</v>
      </c>
      <c r="C35" s="174">
        <f>COUNT(D35:M35)</f>
        <v>1</v>
      </c>
      <c r="D35" s="111">
        <v>360</v>
      </c>
      <c r="F35" s="167"/>
      <c r="G35" s="167"/>
      <c r="H35" s="167"/>
      <c r="I35" s="152"/>
      <c r="J35" s="152"/>
      <c r="K35" s="143"/>
      <c r="L35" s="127"/>
      <c r="M35" s="126"/>
      <c r="N35" s="13">
        <f>SUM(D35:M35)</f>
        <v>360</v>
      </c>
    </row>
    <row r="36" spans="1:14" ht="15" customHeight="1" x14ac:dyDescent="0.2">
      <c r="A36" s="72">
        <f>RANK(N36,N$2:N$66,)</f>
        <v>32</v>
      </c>
      <c r="B36" s="4" t="s">
        <v>252</v>
      </c>
      <c r="C36" s="48">
        <f>COUNT(D36:M36)</f>
        <v>1</v>
      </c>
      <c r="F36" s="143">
        <v>360</v>
      </c>
      <c r="G36" s="143"/>
      <c r="H36" s="143"/>
      <c r="I36" s="143"/>
      <c r="J36" s="143"/>
      <c r="K36" s="143"/>
      <c r="L36" s="90"/>
      <c r="M36" s="18"/>
      <c r="N36" s="13">
        <f>SUM(D36:M36)</f>
        <v>360</v>
      </c>
    </row>
    <row r="37" spans="1:14" ht="15" customHeight="1" x14ac:dyDescent="0.2">
      <c r="A37" s="71">
        <f>RANK(N37,N$2:N$66,)</f>
        <v>32</v>
      </c>
      <c r="B37" s="4" t="s">
        <v>414</v>
      </c>
      <c r="C37" s="166">
        <f>COUNT(D37:M37)</f>
        <v>1</v>
      </c>
      <c r="D37" s="145"/>
      <c r="F37" s="167"/>
      <c r="G37" s="152"/>
      <c r="H37" s="152"/>
      <c r="I37" s="143"/>
      <c r="J37" s="143"/>
      <c r="K37" s="143">
        <v>360</v>
      </c>
      <c r="L37" s="90"/>
      <c r="M37" s="18"/>
      <c r="N37" s="13">
        <f>SUM(D37:M37)</f>
        <v>360</v>
      </c>
    </row>
    <row r="38" spans="1:14" ht="15" customHeight="1" x14ac:dyDescent="0.2">
      <c r="A38" s="71">
        <f>RANK(N38,N$2:N$66,)</f>
        <v>32</v>
      </c>
      <c r="B38" s="4" t="s">
        <v>335</v>
      </c>
      <c r="C38" s="99">
        <f>COUNT(D38:M38)</f>
        <v>1</v>
      </c>
      <c r="F38" s="143"/>
      <c r="G38" s="143"/>
      <c r="H38" s="143">
        <v>360</v>
      </c>
      <c r="I38" s="143"/>
      <c r="J38" s="143"/>
      <c r="K38" s="143"/>
      <c r="L38" s="90"/>
      <c r="M38" s="18"/>
      <c r="N38" s="13">
        <f>SUM(D38:M38)</f>
        <v>360</v>
      </c>
    </row>
    <row r="39" spans="1:14" ht="15" customHeight="1" x14ac:dyDescent="0.2">
      <c r="A39" s="72">
        <f>RANK(N39,N$2:N$66,)</f>
        <v>38</v>
      </c>
      <c r="B39" s="4" t="s">
        <v>253</v>
      </c>
      <c r="C39" s="168">
        <f>COUNT(D39:M39)</f>
        <v>1</v>
      </c>
      <c r="F39" s="167">
        <v>330</v>
      </c>
      <c r="G39" s="167"/>
      <c r="H39" s="167"/>
      <c r="I39" s="152"/>
      <c r="J39" s="152"/>
      <c r="K39" s="143"/>
      <c r="L39" s="90"/>
      <c r="M39" s="18"/>
      <c r="N39" s="13">
        <f>SUM(D39:M39)</f>
        <v>330</v>
      </c>
    </row>
    <row r="40" spans="1:14" ht="15" customHeight="1" x14ac:dyDescent="0.2">
      <c r="A40" s="71">
        <f>RANK(N40,N$2:N$66,)</f>
        <v>38</v>
      </c>
      <c r="B40" s="4" t="s">
        <v>276</v>
      </c>
      <c r="C40" s="48">
        <f>COUNT(D40:M40)</f>
        <v>1</v>
      </c>
      <c r="F40" s="143"/>
      <c r="G40" s="143">
        <v>330</v>
      </c>
      <c r="H40" s="143"/>
      <c r="I40" s="143"/>
      <c r="J40" s="143"/>
      <c r="K40" s="143"/>
      <c r="L40" s="90"/>
      <c r="M40" s="18"/>
      <c r="N40" s="13">
        <f>SUM(D40:M40)</f>
        <v>330</v>
      </c>
    </row>
    <row r="41" spans="1:14" ht="15" customHeight="1" x14ac:dyDescent="0.2">
      <c r="A41" s="71">
        <f>RANK(N41,N$2:N$66,)</f>
        <v>38</v>
      </c>
      <c r="B41" s="4" t="s">
        <v>383</v>
      </c>
      <c r="C41" s="166">
        <f>COUNT(D41:M41)</f>
        <v>1</v>
      </c>
      <c r="D41" s="145"/>
      <c r="F41" s="167"/>
      <c r="G41" s="167"/>
      <c r="H41" s="167"/>
      <c r="I41" s="152">
        <v>330</v>
      </c>
      <c r="J41" s="167"/>
      <c r="K41" s="143"/>
      <c r="L41" s="214"/>
      <c r="M41" s="18"/>
      <c r="N41" s="13">
        <f>SUM(D41:M41)</f>
        <v>330</v>
      </c>
    </row>
    <row r="42" spans="1:14" ht="15" customHeight="1" x14ac:dyDescent="0.2">
      <c r="A42" s="71">
        <f>RANK(N42,N$2:N$66,)</f>
        <v>38</v>
      </c>
      <c r="B42" s="4" t="s">
        <v>428</v>
      </c>
      <c r="C42" s="166">
        <f>COUNT(D42:M42)</f>
        <v>1</v>
      </c>
      <c r="F42" s="167"/>
      <c r="G42" s="167"/>
      <c r="H42" s="167"/>
      <c r="I42" s="152"/>
      <c r="J42" s="167">
        <v>330</v>
      </c>
      <c r="K42" s="143"/>
      <c r="L42" s="214"/>
      <c r="M42" s="18"/>
      <c r="N42" s="13">
        <f>SUM(D42:M42)</f>
        <v>330</v>
      </c>
    </row>
    <row r="43" spans="1:14" ht="15" customHeight="1" x14ac:dyDescent="0.2">
      <c r="A43" s="71">
        <f>RANK(N43,N$2:N$66,)</f>
        <v>42</v>
      </c>
      <c r="B43" s="4" t="s">
        <v>277</v>
      </c>
      <c r="C43" s="99">
        <f>COUNT(D43:M43)</f>
        <v>1</v>
      </c>
      <c r="D43" s="145"/>
      <c r="F43" s="143"/>
      <c r="G43" s="143">
        <v>300</v>
      </c>
      <c r="H43" s="143"/>
      <c r="I43" s="143"/>
      <c r="J43" s="143"/>
      <c r="K43" s="143"/>
      <c r="L43" s="90"/>
      <c r="M43" s="18"/>
      <c r="N43" s="13">
        <f>SUM(D43:M43)</f>
        <v>300</v>
      </c>
    </row>
    <row r="44" spans="1:14" ht="15" customHeight="1" x14ac:dyDescent="0.2">
      <c r="A44" s="71">
        <f>RANK(N44,N$2:N$66,)</f>
        <v>42</v>
      </c>
      <c r="B44" s="4" t="s">
        <v>429</v>
      </c>
      <c r="C44" s="48">
        <f>COUNT(D44:M44)</f>
        <v>1</v>
      </c>
      <c r="F44" s="143"/>
      <c r="G44" s="143"/>
      <c r="H44" s="143"/>
      <c r="I44" s="143"/>
      <c r="J44" s="143">
        <v>300</v>
      </c>
      <c r="K44" s="143"/>
      <c r="L44" s="90"/>
      <c r="M44" s="18"/>
      <c r="N44" s="13">
        <f>SUM(D44:M44)</f>
        <v>300</v>
      </c>
    </row>
    <row r="45" spans="1:14" ht="15" customHeight="1" x14ac:dyDescent="0.2">
      <c r="A45" s="72">
        <f>RANK(N45,N$2:N$66,)</f>
        <v>44</v>
      </c>
      <c r="B45" s="4" t="s">
        <v>255</v>
      </c>
      <c r="C45" s="38">
        <f>COUNT(D45:M45)</f>
        <v>1</v>
      </c>
      <c r="F45" s="143">
        <v>255</v>
      </c>
      <c r="G45" s="143"/>
      <c r="H45" s="143"/>
      <c r="I45" s="143"/>
      <c r="J45" s="143"/>
      <c r="K45" s="143"/>
      <c r="L45" s="90"/>
      <c r="M45" s="18"/>
      <c r="N45" s="13">
        <f>SUM(D45:M45)</f>
        <v>255</v>
      </c>
    </row>
    <row r="46" spans="1:14" ht="15" customHeight="1" x14ac:dyDescent="0.2">
      <c r="A46" s="71">
        <f>RANK(N46,N$2:N$66,)</f>
        <v>44</v>
      </c>
      <c r="B46" s="4" t="s">
        <v>430</v>
      </c>
      <c r="C46" s="48">
        <f>COUNT(D46:M46)</f>
        <v>1</v>
      </c>
      <c r="F46" s="143"/>
      <c r="G46" s="143"/>
      <c r="H46" s="143"/>
      <c r="I46" s="143"/>
      <c r="J46" s="143">
        <v>255</v>
      </c>
      <c r="K46" s="143"/>
      <c r="L46" s="90"/>
      <c r="M46" s="18"/>
      <c r="N46" s="13">
        <f>SUM(D46:M46)</f>
        <v>255</v>
      </c>
    </row>
    <row r="47" spans="1:14" ht="15" customHeight="1" x14ac:dyDescent="0.2">
      <c r="A47" s="71">
        <f>RANK(N47,N$2:N$66,)</f>
        <v>44</v>
      </c>
      <c r="B47" s="4" t="s">
        <v>278</v>
      </c>
      <c r="C47" s="166">
        <f>COUNT(D47:M47)</f>
        <v>1</v>
      </c>
      <c r="F47" s="167"/>
      <c r="G47" s="167">
        <v>255</v>
      </c>
      <c r="H47" s="167"/>
      <c r="I47" s="152"/>
      <c r="J47" s="167"/>
      <c r="K47" s="143"/>
      <c r="L47" s="214"/>
      <c r="M47" s="18"/>
      <c r="N47" s="13">
        <f>SUM(D47:M47)</f>
        <v>255</v>
      </c>
    </row>
    <row r="48" spans="1:14" ht="15" customHeight="1" x14ac:dyDescent="0.2">
      <c r="A48" s="72">
        <f>RANK(N48,N$2:N$66,)</f>
        <v>47</v>
      </c>
      <c r="B48" s="4" t="s">
        <v>40</v>
      </c>
      <c r="C48" s="168">
        <f>COUNT(D48:M48)</f>
        <v>1</v>
      </c>
      <c r="D48" s="145"/>
      <c r="E48" s="145"/>
      <c r="F48" s="167"/>
      <c r="G48" s="167"/>
      <c r="H48" s="167">
        <v>240</v>
      </c>
      <c r="I48" s="153"/>
      <c r="J48" s="167"/>
      <c r="K48" s="143"/>
      <c r="L48" s="214"/>
      <c r="M48" s="18"/>
      <c r="N48" s="13">
        <f>SUM(D48:M48)</f>
        <v>240</v>
      </c>
    </row>
    <row r="49" spans="1:14" ht="15" customHeight="1" x14ac:dyDescent="0.2">
      <c r="A49" s="72">
        <f>RANK(N49,N$2:N$66,)</f>
        <v>48</v>
      </c>
      <c r="B49" s="4" t="s">
        <v>126</v>
      </c>
      <c r="C49" s="168">
        <f>COUNT(D49:M49)</f>
        <v>1</v>
      </c>
      <c r="F49" s="167"/>
      <c r="G49" s="167"/>
      <c r="H49" s="152">
        <v>225</v>
      </c>
      <c r="I49" s="152"/>
      <c r="J49" s="143"/>
      <c r="K49" s="143"/>
      <c r="L49" s="90"/>
      <c r="M49" s="18"/>
      <c r="N49" s="13">
        <f>SUM(D49:M49)</f>
        <v>225</v>
      </c>
    </row>
    <row r="50" spans="1:14" ht="15" customHeight="1" x14ac:dyDescent="0.2">
      <c r="A50" s="123">
        <f>RANK(N50,N$2:N$66,)</f>
        <v>48</v>
      </c>
      <c r="B50" s="124" t="s">
        <v>181</v>
      </c>
      <c r="C50" s="174">
        <f>COUNT(D50:M50)</f>
        <v>1</v>
      </c>
      <c r="D50" s="111">
        <v>225</v>
      </c>
      <c r="F50" s="167"/>
      <c r="G50" s="167"/>
      <c r="H50" s="152"/>
      <c r="I50" s="152"/>
      <c r="J50" s="143"/>
      <c r="K50" s="143"/>
      <c r="L50" s="127"/>
      <c r="M50" s="126"/>
      <c r="N50" s="13">
        <f>SUM(D50:M50)</f>
        <v>225</v>
      </c>
    </row>
    <row r="51" spans="1:14" ht="15" customHeight="1" x14ac:dyDescent="0.2">
      <c r="A51" s="71">
        <f>RANK(N51,N$2:N$66,)</f>
        <v>48</v>
      </c>
      <c r="B51" s="4" t="s">
        <v>431</v>
      </c>
      <c r="C51" s="99">
        <f>COUNT(D51:M51)</f>
        <v>1</v>
      </c>
      <c r="F51" s="143"/>
      <c r="G51" s="143"/>
      <c r="H51" s="143"/>
      <c r="I51" s="143"/>
      <c r="J51" s="143">
        <v>225</v>
      </c>
      <c r="K51" s="143"/>
      <c r="L51" s="90"/>
      <c r="M51" s="18"/>
      <c r="N51" s="13">
        <f>SUM(D51:M51)</f>
        <v>225</v>
      </c>
    </row>
    <row r="52" spans="1:14" ht="15" customHeight="1" x14ac:dyDescent="0.2">
      <c r="A52" s="71">
        <f>RANK(N52,N$2:N$66,)</f>
        <v>51</v>
      </c>
      <c r="B52" s="4" t="s">
        <v>284</v>
      </c>
      <c r="C52" s="48">
        <f>COUNT(D52:M52)</f>
        <v>1</v>
      </c>
      <c r="F52" s="143"/>
      <c r="G52" s="143"/>
      <c r="H52" s="143">
        <v>210</v>
      </c>
      <c r="I52" s="143"/>
      <c r="J52" s="143"/>
      <c r="K52" s="143"/>
      <c r="L52" s="90"/>
      <c r="M52" s="18"/>
      <c r="N52" s="13">
        <f>SUM(D52:M52)</f>
        <v>210</v>
      </c>
    </row>
    <row r="53" spans="1:14" ht="15" customHeight="1" x14ac:dyDescent="0.2">
      <c r="A53" s="72">
        <f>RANK(N53,N$2:N$66,)</f>
        <v>52</v>
      </c>
      <c r="B53" s="4" t="s">
        <v>135</v>
      </c>
      <c r="C53" s="38">
        <f>COUNT(D53:M53)</f>
        <v>1</v>
      </c>
      <c r="D53" s="145"/>
      <c r="E53" s="145"/>
      <c r="F53" s="144">
        <v>195</v>
      </c>
      <c r="G53" s="144"/>
      <c r="H53" s="144"/>
      <c r="I53" s="144"/>
      <c r="J53" s="144"/>
      <c r="K53" s="144"/>
      <c r="L53" s="89"/>
      <c r="M53" s="12"/>
      <c r="N53" s="13">
        <f>SUM(D53:M53)</f>
        <v>195</v>
      </c>
    </row>
    <row r="54" spans="1:14" ht="15" customHeight="1" x14ac:dyDescent="0.2">
      <c r="A54" s="71">
        <f>RANK(N54,N$2:N$66,)</f>
        <v>52</v>
      </c>
      <c r="B54" s="4" t="s">
        <v>336</v>
      </c>
      <c r="C54" s="166">
        <f>COUNT(D54:M54)</f>
        <v>1</v>
      </c>
      <c r="D54" s="145"/>
      <c r="F54" s="167"/>
      <c r="G54" s="167"/>
      <c r="H54" s="167">
        <v>195</v>
      </c>
      <c r="I54" s="152"/>
      <c r="J54" s="167"/>
      <c r="K54" s="143"/>
      <c r="L54" s="214"/>
      <c r="M54" s="18"/>
      <c r="N54" s="13">
        <f>SUM(D54:M54)</f>
        <v>195</v>
      </c>
    </row>
    <row r="55" spans="1:14" ht="15" customHeight="1" x14ac:dyDescent="0.2">
      <c r="A55" s="123">
        <f>RANK(N55,N$2:N$66,)</f>
        <v>54</v>
      </c>
      <c r="B55" s="124" t="s">
        <v>179</v>
      </c>
      <c r="C55" s="125">
        <f>COUNT(D55:M55)</f>
        <v>1</v>
      </c>
      <c r="D55" s="111">
        <v>180</v>
      </c>
      <c r="F55" s="143"/>
      <c r="G55" s="143"/>
      <c r="H55" s="143"/>
      <c r="I55" s="143"/>
      <c r="J55" s="143"/>
      <c r="K55" s="143"/>
      <c r="L55" s="127"/>
      <c r="M55" s="126"/>
      <c r="N55" s="13">
        <f>SUM(D55:M55)</f>
        <v>180</v>
      </c>
    </row>
    <row r="56" spans="1:14" ht="15" customHeight="1" x14ac:dyDescent="0.2">
      <c r="A56" s="71">
        <f>RANK(N56,N$2:N$66,)</f>
        <v>54</v>
      </c>
      <c r="B56" s="4" t="s">
        <v>432</v>
      </c>
      <c r="C56" s="166">
        <f>COUNT(D56:M56)</f>
        <v>1</v>
      </c>
      <c r="F56" s="167"/>
      <c r="G56" s="167"/>
      <c r="H56" s="167"/>
      <c r="I56" s="152"/>
      <c r="J56" s="167">
        <v>180</v>
      </c>
      <c r="K56" s="143"/>
      <c r="L56" s="214"/>
      <c r="M56" s="18"/>
      <c r="N56" s="13">
        <f>SUM(D56:M56)</f>
        <v>180</v>
      </c>
    </row>
    <row r="57" spans="1:14" ht="15" customHeight="1" x14ac:dyDescent="0.2">
      <c r="A57" s="71">
        <f>RANK(N57,N$2:N$66,)</f>
        <v>54</v>
      </c>
      <c r="B57" s="4" t="s">
        <v>337</v>
      </c>
      <c r="C57" s="166">
        <f>COUNT(D57:M57)</f>
        <v>1</v>
      </c>
      <c r="F57" s="167"/>
      <c r="G57" s="167"/>
      <c r="H57" s="152">
        <v>180</v>
      </c>
      <c r="I57" s="152"/>
      <c r="J57" s="143"/>
      <c r="K57" s="143"/>
      <c r="L57" s="90"/>
      <c r="M57" s="18"/>
      <c r="N57" s="13">
        <f>SUM(D57:M57)</f>
        <v>180</v>
      </c>
    </row>
    <row r="58" spans="1:14" ht="15" customHeight="1" x14ac:dyDescent="0.2">
      <c r="A58" s="71">
        <f>RANK(N58,N$2:N$66,)</f>
        <v>57</v>
      </c>
      <c r="B58" s="4" t="s">
        <v>338</v>
      </c>
      <c r="C58" s="166">
        <f>COUNT(D58:M58)</f>
        <v>1</v>
      </c>
      <c r="F58" s="167"/>
      <c r="G58" s="167"/>
      <c r="H58" s="167">
        <v>165</v>
      </c>
      <c r="I58" s="152"/>
      <c r="J58" s="167"/>
      <c r="K58" s="143"/>
      <c r="L58" s="214"/>
      <c r="M58" s="18"/>
      <c r="N58" s="13">
        <f>SUM(D58:M58)</f>
        <v>165</v>
      </c>
    </row>
    <row r="59" spans="1:14" ht="15" customHeight="1" x14ac:dyDescent="0.2">
      <c r="A59" s="72">
        <f>RANK(N59,N$2:N$66,)</f>
        <v>58</v>
      </c>
      <c r="B59" s="4" t="s">
        <v>47</v>
      </c>
      <c r="C59" s="168">
        <f>COUNT(D59:M59)</f>
        <v>1</v>
      </c>
      <c r="D59" s="145">
        <v>150</v>
      </c>
      <c r="E59" s="145"/>
      <c r="F59" s="169"/>
      <c r="G59" s="169"/>
      <c r="H59" s="159"/>
      <c r="I59" s="159"/>
      <c r="J59" s="144"/>
      <c r="K59" s="144"/>
      <c r="L59" s="89"/>
      <c r="M59" s="12"/>
      <c r="N59" s="13">
        <f>SUM(D59:M59)</f>
        <v>150</v>
      </c>
    </row>
    <row r="60" spans="1:14" ht="15" customHeight="1" x14ac:dyDescent="0.2">
      <c r="A60" s="123">
        <f>RANK(N60,N$2:N$66,)</f>
        <v>59</v>
      </c>
      <c r="B60" s="124" t="s">
        <v>185</v>
      </c>
      <c r="C60" s="148">
        <f>COUNT(D60:M60)</f>
        <v>1</v>
      </c>
      <c r="D60" s="111">
        <v>132</v>
      </c>
      <c r="F60" s="143"/>
      <c r="G60" s="143"/>
      <c r="H60" s="143"/>
      <c r="I60" s="143"/>
      <c r="J60" s="143"/>
      <c r="K60" s="143"/>
      <c r="L60" s="127"/>
      <c r="M60" s="126"/>
      <c r="N60" s="13">
        <f>SUM(D60:M60)</f>
        <v>132</v>
      </c>
    </row>
    <row r="61" spans="1:14" ht="15" customHeight="1" x14ac:dyDescent="0.2">
      <c r="A61" s="72">
        <f>RANK(N61,N$2:N$66,)</f>
        <v>60</v>
      </c>
      <c r="B61" s="4" t="s">
        <v>123</v>
      </c>
      <c r="C61" s="11">
        <f>COUNT(D61:M61)</f>
        <v>1</v>
      </c>
      <c r="D61" s="111">
        <v>120</v>
      </c>
      <c r="F61" s="143"/>
      <c r="G61" s="143"/>
      <c r="H61" s="143"/>
      <c r="I61" s="143"/>
      <c r="J61" s="143"/>
      <c r="K61" s="143"/>
      <c r="L61" s="90"/>
      <c r="M61" s="18"/>
      <c r="N61" s="13">
        <f>SUM(D61:M61)</f>
        <v>120</v>
      </c>
    </row>
    <row r="62" spans="1:14" ht="15" customHeight="1" x14ac:dyDescent="0.2">
      <c r="A62" s="72">
        <f>RANK(N62,N$2:N$66,)</f>
        <v>61</v>
      </c>
      <c r="C62" s="38">
        <f>COUNT(D62:M62)</f>
        <v>0</v>
      </c>
      <c r="F62" s="143"/>
      <c r="G62" s="143"/>
      <c r="H62" s="143"/>
      <c r="I62" s="143"/>
      <c r="J62" s="143"/>
      <c r="K62" s="143"/>
      <c r="L62" s="90"/>
      <c r="M62" s="18"/>
      <c r="N62" s="13">
        <f>SUM(D62:M62)</f>
        <v>0</v>
      </c>
    </row>
    <row r="63" spans="1:14" ht="15" customHeight="1" x14ac:dyDescent="0.2">
      <c r="A63" s="72">
        <f>RANK(N63,N$2:N$66,)</f>
        <v>61</v>
      </c>
      <c r="C63" s="48">
        <f>COUNT(D63:M63)</f>
        <v>0</v>
      </c>
      <c r="F63" s="143"/>
      <c r="G63" s="143"/>
      <c r="H63" s="143"/>
      <c r="I63" s="143"/>
      <c r="J63" s="143"/>
      <c r="K63" s="143"/>
      <c r="L63" s="90"/>
      <c r="M63" s="18"/>
      <c r="N63" s="13">
        <f>SUM(D63:M63)</f>
        <v>0</v>
      </c>
    </row>
    <row r="64" spans="1:14" x14ac:dyDescent="0.2">
      <c r="A64" s="24"/>
      <c r="C64" s="30"/>
      <c r="N64" s="84"/>
    </row>
    <row r="65" spans="1:14" x14ac:dyDescent="0.2">
      <c r="A65" s="24"/>
      <c r="C65" s="30"/>
      <c r="N65" s="84"/>
    </row>
    <row r="66" spans="1:14" x14ac:dyDescent="0.2">
      <c r="A66" s="24"/>
      <c r="C66" s="30"/>
      <c r="N66" s="84"/>
    </row>
    <row r="67" spans="1:14" x14ac:dyDescent="0.2">
      <c r="A67" s="24"/>
      <c r="C67" s="30"/>
      <c r="N67" s="39"/>
    </row>
    <row r="68" spans="1:14" s="199" customFormat="1" ht="15" x14ac:dyDescent="0.25">
      <c r="A68" s="192"/>
      <c r="B68" s="193"/>
      <c r="C68" s="194"/>
      <c r="D68" s="195">
        <f t="shared" ref="D68:K68" si="0">COUNT(D$2:D$63)</f>
        <v>20</v>
      </c>
      <c r="E68" s="196">
        <f t="shared" si="0"/>
        <v>5</v>
      </c>
      <c r="F68" s="196">
        <f t="shared" si="0"/>
        <v>16</v>
      </c>
      <c r="G68" s="195">
        <f t="shared" si="0"/>
        <v>9</v>
      </c>
      <c r="H68" s="196">
        <f t="shared" si="0"/>
        <v>15</v>
      </c>
      <c r="I68" s="195">
        <f t="shared" si="0"/>
        <v>8</v>
      </c>
      <c r="J68" s="195">
        <f t="shared" si="0"/>
        <v>17</v>
      </c>
      <c r="K68" s="195">
        <f t="shared" si="0"/>
        <v>8</v>
      </c>
      <c r="L68" s="197">
        <v>12</v>
      </c>
      <c r="M68" s="192">
        <f>COUNT(M$2:M$63)</f>
        <v>0</v>
      </c>
      <c r="N68" s="198"/>
    </row>
    <row r="69" spans="1:14" x14ac:dyDescent="0.2">
      <c r="A69" s="24"/>
      <c r="C69" s="30"/>
      <c r="N69" s="39"/>
    </row>
    <row r="70" spans="1:14" x14ac:dyDescent="0.2">
      <c r="A70" s="24"/>
      <c r="C70" s="30"/>
      <c r="N70" s="39"/>
    </row>
    <row r="71" spans="1:14" x14ac:dyDescent="0.2">
      <c r="A71" s="24"/>
      <c r="C71" s="30"/>
      <c r="N71" s="39"/>
    </row>
    <row r="72" spans="1:14" x14ac:dyDescent="0.2">
      <c r="A72" s="24"/>
      <c r="C72" s="30"/>
      <c r="N72" s="39"/>
    </row>
    <row r="73" spans="1:14" x14ac:dyDescent="0.2">
      <c r="A73" s="24"/>
      <c r="C73" s="40"/>
      <c r="N73" s="39"/>
    </row>
    <row r="74" spans="1:14" x14ac:dyDescent="0.2">
      <c r="A74" s="24"/>
      <c r="C74" s="40"/>
      <c r="N74" s="39"/>
    </row>
    <row r="75" spans="1:14" x14ac:dyDescent="0.2">
      <c r="A75" s="24"/>
      <c r="C75" s="40"/>
      <c r="N75" s="39"/>
    </row>
    <row r="76" spans="1:14" x14ac:dyDescent="0.2">
      <c r="A76" s="24"/>
      <c r="C76" s="40"/>
      <c r="N76" s="39"/>
    </row>
  </sheetData>
  <phoneticPr fontId="1" type="noConversion"/>
  <conditionalFormatting sqref="D69:E65521 M69:M65521 M2:M67 D2:E67">
    <cfRule type="cellIs" dxfId="31" priority="29" stopIfTrue="1" operator="equal">
      <formula>8.33</formula>
    </cfRule>
  </conditionalFormatting>
  <conditionalFormatting sqref="N1 F1:H1">
    <cfRule type="cellIs" dxfId="30" priority="30" stopIfTrue="1" operator="equal">
      <formula>33.33</formula>
    </cfRule>
  </conditionalFormatting>
  <conditionalFormatting sqref="F2:H25">
    <cfRule type="cellIs" dxfId="29" priority="31" stopIfTrue="1" operator="equal">
      <formula>16.66</formula>
    </cfRule>
  </conditionalFormatting>
  <conditionalFormatting sqref="I23:L25 J21:L22 K20:L20 I2:L19 I20:I22">
    <cfRule type="cellIs" dxfId="28" priority="32" stopIfTrue="1" operator="equal">
      <formula>12.49</formula>
    </cfRule>
  </conditionalFormatting>
  <conditionalFormatting sqref="M1">
    <cfRule type="cellIs" dxfId="27" priority="2" stopIfTrue="1" operator="equal">
      <formula>33.33</formula>
    </cfRule>
  </conditionalFormatting>
  <conditionalFormatting sqref="D68:M68">
    <cfRule type="cellIs" dxfId="26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5" orientation="landscape" errors="NA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01"/>
  <sheetViews>
    <sheetView showGridLines="0" zoomScaleNormal="100" workbookViewId="0">
      <pane xSplit="3" ySplit="1" topLeftCell="D2" activePane="bottomRight" state="frozen"/>
      <selection activeCell="B28" sqref="B28"/>
      <selection pane="topRight" activeCell="B28" sqref="B28"/>
      <selection pane="bottomLeft" activeCell="B28" sqref="B28"/>
      <selection pane="bottomRight" activeCell="R10" sqref="R10"/>
    </sheetView>
  </sheetViews>
  <sheetFormatPr defaultColWidth="11.42578125" defaultRowHeight="12" x14ac:dyDescent="0.2"/>
  <cols>
    <col min="1" max="1" width="16.42578125" style="22" bestFit="1" customWidth="1"/>
    <col min="2" max="2" width="31.85546875" style="4" customWidth="1"/>
    <col min="3" max="3" width="9.7109375" style="29" customWidth="1"/>
    <col min="4" max="11" width="9.7109375" style="111" customWidth="1"/>
    <col min="12" max="12" width="9.7109375" style="94" customWidth="1"/>
    <col min="13" max="13" width="9.7109375" style="25" customWidth="1"/>
    <col min="14" max="14" width="9.7109375" style="23" customWidth="1"/>
    <col min="15" max="16384" width="11.42578125" style="4"/>
  </cols>
  <sheetData>
    <row r="1" spans="1:14" ht="80.25" customHeight="1" x14ac:dyDescent="0.2">
      <c r="A1" s="73" t="s">
        <v>171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10" t="s">
        <v>42</v>
      </c>
      <c r="L1" s="87" t="s">
        <v>111</v>
      </c>
      <c r="M1" s="8" t="s">
        <v>43</v>
      </c>
      <c r="N1" s="9" t="s">
        <v>0</v>
      </c>
    </row>
    <row r="2" spans="1:14" s="35" customFormat="1" ht="18" customHeight="1" x14ac:dyDescent="0.2">
      <c r="A2" s="239">
        <f>RANK(N2,N$2:N$100,)</f>
        <v>1</v>
      </c>
      <c r="B2" s="171" t="s">
        <v>141</v>
      </c>
      <c r="C2" s="166">
        <f>COUNT(D2:M2)</f>
        <v>5</v>
      </c>
      <c r="D2" s="212">
        <v>180</v>
      </c>
      <c r="E2" s="212">
        <v>840</v>
      </c>
      <c r="F2" s="165">
        <v>840</v>
      </c>
      <c r="G2" s="156"/>
      <c r="H2" s="156"/>
      <c r="I2" s="155">
        <v>480</v>
      </c>
      <c r="J2" s="155">
        <v>1200</v>
      </c>
      <c r="K2" s="155"/>
      <c r="L2" s="89"/>
      <c r="M2" s="16"/>
      <c r="N2" s="17">
        <f>SUM(D2:M2)</f>
        <v>3540</v>
      </c>
    </row>
    <row r="3" spans="1:14" ht="18" customHeight="1" x14ac:dyDescent="0.2">
      <c r="A3" s="67">
        <f>RANK(N3,N$2:N$100,)</f>
        <v>2</v>
      </c>
      <c r="B3" s="227" t="s">
        <v>50</v>
      </c>
      <c r="C3" s="168">
        <f>COUNT(D3:M3)</f>
        <v>6</v>
      </c>
      <c r="D3" s="145">
        <v>108</v>
      </c>
      <c r="E3" s="145">
        <v>255</v>
      </c>
      <c r="F3" s="167">
        <v>165</v>
      </c>
      <c r="G3" s="167">
        <v>390</v>
      </c>
      <c r="H3" s="167"/>
      <c r="I3" s="152"/>
      <c r="J3" s="152">
        <v>390</v>
      </c>
      <c r="K3" s="143">
        <v>480</v>
      </c>
      <c r="L3" s="90"/>
      <c r="M3" s="18"/>
      <c r="N3" s="17">
        <f>SUM(D3:M3)</f>
        <v>1788</v>
      </c>
    </row>
    <row r="4" spans="1:14" ht="15" customHeight="1" x14ac:dyDescent="0.2">
      <c r="A4" s="67">
        <f>RANK(N4,N$2:N$100,)</f>
        <v>3</v>
      </c>
      <c r="B4" s="27" t="s">
        <v>77</v>
      </c>
      <c r="C4" s="11">
        <f>COUNT(D4:M4)</f>
        <v>4</v>
      </c>
      <c r="D4" s="145">
        <v>300</v>
      </c>
      <c r="E4" s="145"/>
      <c r="F4" s="144">
        <v>390</v>
      </c>
      <c r="G4" s="144">
        <v>600</v>
      </c>
      <c r="H4" s="144"/>
      <c r="I4" s="144"/>
      <c r="J4" s="144"/>
      <c r="K4" s="144">
        <v>360</v>
      </c>
      <c r="L4" s="89"/>
      <c r="M4" s="12"/>
      <c r="N4" s="17">
        <f>SUM(D4:M4)</f>
        <v>1650</v>
      </c>
    </row>
    <row r="5" spans="1:14" ht="15" customHeight="1" x14ac:dyDescent="0.2">
      <c r="A5" s="67">
        <f>RANK(N5,N$2:N$100,)</f>
        <v>4</v>
      </c>
      <c r="B5" s="28" t="s">
        <v>150</v>
      </c>
      <c r="C5" s="15">
        <f>COUNT(D5:M5)</f>
        <v>5</v>
      </c>
      <c r="D5" s="111">
        <v>102</v>
      </c>
      <c r="E5" s="111">
        <v>390</v>
      </c>
      <c r="F5" s="155">
        <v>225</v>
      </c>
      <c r="G5" s="155"/>
      <c r="H5" s="155">
        <v>480</v>
      </c>
      <c r="I5" s="155">
        <v>360</v>
      </c>
      <c r="J5" s="155"/>
      <c r="K5" s="155"/>
      <c r="L5" s="89"/>
      <c r="M5" s="16"/>
      <c r="N5" s="17">
        <f>SUM(D5:M5)</f>
        <v>1557</v>
      </c>
    </row>
    <row r="6" spans="1:14" ht="15" customHeight="1" x14ac:dyDescent="0.2">
      <c r="A6" s="67">
        <f>RANK(N6,N$2:N$100,)</f>
        <v>5</v>
      </c>
      <c r="B6" s="27" t="s">
        <v>106</v>
      </c>
      <c r="C6" s="48">
        <f>COUNT(D6:M6)</f>
        <v>4</v>
      </c>
      <c r="D6" s="145">
        <v>600</v>
      </c>
      <c r="E6" s="111">
        <v>600</v>
      </c>
      <c r="F6" s="155"/>
      <c r="G6" s="155"/>
      <c r="H6" s="155"/>
      <c r="I6" s="155">
        <v>150</v>
      </c>
      <c r="J6" s="155">
        <v>195</v>
      </c>
      <c r="K6" s="155"/>
      <c r="L6" s="89"/>
      <c r="M6" s="16"/>
      <c r="N6" s="17">
        <f>SUM(D6:M6)</f>
        <v>1545</v>
      </c>
    </row>
    <row r="7" spans="1:14" ht="15" customHeight="1" x14ac:dyDescent="0.2">
      <c r="A7" s="67">
        <f>RANK(N7,N$2:N$100,)</f>
        <v>6</v>
      </c>
      <c r="B7" s="10" t="s">
        <v>415</v>
      </c>
      <c r="C7" s="166">
        <f>COUNT(D7:M7)</f>
        <v>1</v>
      </c>
      <c r="D7" s="146"/>
      <c r="F7" s="169"/>
      <c r="G7" s="169"/>
      <c r="H7" s="165"/>
      <c r="I7" s="159"/>
      <c r="J7" s="159"/>
      <c r="K7" s="144">
        <v>1200</v>
      </c>
      <c r="L7" s="89"/>
      <c r="M7" s="12"/>
      <c r="N7" s="17">
        <f>SUM(D7:M7)</f>
        <v>1200</v>
      </c>
    </row>
    <row r="8" spans="1:14" ht="15" customHeight="1" x14ac:dyDescent="0.2">
      <c r="A8" s="67">
        <f>RANK(N8,N$2:N$100,)</f>
        <v>6</v>
      </c>
      <c r="B8" s="28" t="s">
        <v>231</v>
      </c>
      <c r="C8" s="173">
        <f>COUNT(D8:M8)</f>
        <v>1</v>
      </c>
      <c r="E8" s="111">
        <v>1200</v>
      </c>
      <c r="F8" s="165"/>
      <c r="G8" s="165"/>
      <c r="H8" s="156"/>
      <c r="I8" s="156"/>
      <c r="J8" s="155"/>
      <c r="K8" s="155"/>
      <c r="L8" s="89"/>
      <c r="M8" s="16"/>
      <c r="N8" s="17">
        <f>SUM(D8:M8)</f>
        <v>1200</v>
      </c>
    </row>
    <row r="9" spans="1:14" ht="15" customHeight="1" x14ac:dyDescent="0.2">
      <c r="A9" s="67">
        <f>RANK(N9,N$2:N$100,)</f>
        <v>6</v>
      </c>
      <c r="B9" s="10" t="s">
        <v>62</v>
      </c>
      <c r="C9" s="97">
        <f>COUNT(D9:M9)</f>
        <v>1</v>
      </c>
      <c r="F9" s="155">
        <v>1200</v>
      </c>
      <c r="G9" s="155"/>
      <c r="H9" s="155"/>
      <c r="I9" s="155"/>
      <c r="J9" s="155"/>
      <c r="K9" s="155"/>
      <c r="L9" s="91"/>
      <c r="M9" s="85"/>
      <c r="N9" s="100">
        <f>SUM(D9:M9)</f>
        <v>1200</v>
      </c>
    </row>
    <row r="10" spans="1:14" ht="15" customHeight="1" x14ac:dyDescent="0.2">
      <c r="A10" s="67">
        <f>RANK(N10,N$2:N$100,)</f>
        <v>6</v>
      </c>
      <c r="B10" s="27" t="s">
        <v>339</v>
      </c>
      <c r="C10" s="48">
        <f>COUNT(D10:M10)</f>
        <v>1</v>
      </c>
      <c r="F10" s="155"/>
      <c r="G10" s="155"/>
      <c r="H10" s="155">
        <v>1200</v>
      </c>
      <c r="I10" s="155"/>
      <c r="J10" s="155"/>
      <c r="K10" s="155"/>
      <c r="L10" s="89"/>
      <c r="M10" s="16"/>
      <c r="N10" s="17">
        <f>SUM(D10:M10)</f>
        <v>1200</v>
      </c>
    </row>
    <row r="11" spans="1:14" ht="15" customHeight="1" x14ac:dyDescent="0.2">
      <c r="A11" s="67">
        <f>RANK(N11,N$2:N$100,)</f>
        <v>6</v>
      </c>
      <c r="B11" s="27" t="s">
        <v>384</v>
      </c>
      <c r="C11" s="48">
        <f>COUNT(D11:M11)</f>
        <v>1</v>
      </c>
      <c r="F11" s="155"/>
      <c r="G11" s="155"/>
      <c r="H11" s="155"/>
      <c r="I11" s="155">
        <v>1200</v>
      </c>
      <c r="J11" s="155"/>
      <c r="K11" s="155"/>
      <c r="L11" s="89"/>
      <c r="M11" s="16"/>
      <c r="N11" s="17">
        <f>SUM(D11:M11)</f>
        <v>1200</v>
      </c>
    </row>
    <row r="12" spans="1:14" ht="15" customHeight="1" x14ac:dyDescent="0.2">
      <c r="A12" s="67">
        <f>RANK(N12,N$2:N$100,)</f>
        <v>6</v>
      </c>
      <c r="B12" s="27" t="s">
        <v>279</v>
      </c>
      <c r="C12" s="166">
        <f>COUNT(D12:M12)</f>
        <v>1</v>
      </c>
      <c r="F12" s="165"/>
      <c r="G12" s="165">
        <v>1200</v>
      </c>
      <c r="H12" s="165"/>
      <c r="I12" s="156"/>
      <c r="J12" s="165"/>
      <c r="K12" s="155"/>
      <c r="L12" s="215"/>
      <c r="M12" s="16"/>
      <c r="N12" s="17">
        <f>SUM(D12:M12)</f>
        <v>1200</v>
      </c>
    </row>
    <row r="13" spans="1:14" ht="15" customHeight="1" x14ac:dyDescent="0.2">
      <c r="A13" s="67">
        <f>RANK(N13,N$2:N$100,)</f>
        <v>6</v>
      </c>
      <c r="B13" s="139" t="s">
        <v>186</v>
      </c>
      <c r="C13" s="125">
        <f>COUNT(D13:M13)</f>
        <v>1</v>
      </c>
      <c r="D13" s="111">
        <v>1200</v>
      </c>
      <c r="F13" s="155"/>
      <c r="G13" s="155"/>
      <c r="H13" s="155"/>
      <c r="I13" s="155"/>
      <c r="J13" s="155"/>
      <c r="K13" s="155"/>
      <c r="L13" s="120"/>
      <c r="M13" s="119"/>
      <c r="N13" s="130">
        <f>SUM(D13:M13)</f>
        <v>1200</v>
      </c>
    </row>
    <row r="14" spans="1:14" ht="15" customHeight="1" x14ac:dyDescent="0.2">
      <c r="A14" s="67">
        <f>RANK(N14,N$2:N$100,)</f>
        <v>13</v>
      </c>
      <c r="B14" s="27" t="s">
        <v>391</v>
      </c>
      <c r="C14" s="174">
        <f>COUNT(D14:M14)</f>
        <v>3</v>
      </c>
      <c r="D14" s="111">
        <v>195</v>
      </c>
      <c r="F14" s="165">
        <v>600</v>
      </c>
      <c r="G14" s="156"/>
      <c r="H14" s="156"/>
      <c r="I14" s="155">
        <v>240</v>
      </c>
      <c r="J14" s="155"/>
      <c r="K14" s="155"/>
      <c r="L14" s="120"/>
      <c r="M14" s="119"/>
      <c r="N14" s="130">
        <f>SUM(D14:M14)</f>
        <v>1035</v>
      </c>
    </row>
    <row r="15" spans="1:14" ht="15" customHeight="1" x14ac:dyDescent="0.2">
      <c r="A15" s="67">
        <f>RANK(N15,N$2:N$100,)</f>
        <v>13</v>
      </c>
      <c r="B15" s="27" t="s">
        <v>113</v>
      </c>
      <c r="C15" s="48">
        <f>COUNT(D15:M15)</f>
        <v>5</v>
      </c>
      <c r="D15" s="145">
        <v>120</v>
      </c>
      <c r="E15" s="111">
        <v>240</v>
      </c>
      <c r="F15" s="155">
        <v>195</v>
      </c>
      <c r="G15" s="160"/>
      <c r="H15" s="160">
        <v>315</v>
      </c>
      <c r="I15" s="155">
        <v>165</v>
      </c>
      <c r="J15" s="155"/>
      <c r="K15" s="155"/>
      <c r="L15" s="89"/>
      <c r="M15" s="16"/>
      <c r="N15" s="17">
        <f>SUM(D15:M15)</f>
        <v>1035</v>
      </c>
    </row>
    <row r="16" spans="1:14" ht="15" customHeight="1" x14ac:dyDescent="0.2">
      <c r="A16" s="67">
        <f>RANK(N16,N$2:N$100,)</f>
        <v>15</v>
      </c>
      <c r="B16" s="139" t="s">
        <v>192</v>
      </c>
      <c r="C16" s="174">
        <f>COUNT(D16:M16)</f>
        <v>2</v>
      </c>
      <c r="D16" s="111">
        <v>165</v>
      </c>
      <c r="F16" s="165"/>
      <c r="G16" s="165"/>
      <c r="H16" s="165"/>
      <c r="I16" s="165"/>
      <c r="J16" s="165">
        <v>840</v>
      </c>
      <c r="K16" s="156"/>
      <c r="L16" s="228"/>
      <c r="M16" s="119"/>
      <c r="N16" s="130">
        <f>SUM(D16:M16)</f>
        <v>1005</v>
      </c>
    </row>
    <row r="17" spans="1:14" ht="15" customHeight="1" x14ac:dyDescent="0.2">
      <c r="A17" s="67">
        <f>RANK(N17,N$2:N$100,)</f>
        <v>16</v>
      </c>
      <c r="B17" s="26" t="s">
        <v>75</v>
      </c>
      <c r="C17" s="173">
        <f>COUNT(D17:M17)</f>
        <v>3</v>
      </c>
      <c r="E17" s="111">
        <v>360</v>
      </c>
      <c r="F17" s="165">
        <v>255</v>
      </c>
      <c r="G17" s="165"/>
      <c r="H17" s="156"/>
      <c r="I17" s="156"/>
      <c r="J17" s="155"/>
      <c r="K17" s="155">
        <v>300</v>
      </c>
      <c r="L17" s="89"/>
      <c r="M17" s="16"/>
      <c r="N17" s="17">
        <f>SUM(D17:M17)</f>
        <v>915</v>
      </c>
    </row>
    <row r="18" spans="1:14" ht="15" customHeight="1" x14ac:dyDescent="0.2">
      <c r="A18" s="67">
        <f>RANK(N18,N$2:N$100,)</f>
        <v>17</v>
      </c>
      <c r="B18" s="27" t="s">
        <v>340</v>
      </c>
      <c r="C18" s="166">
        <f>COUNT(D18:M18)</f>
        <v>1</v>
      </c>
      <c r="D18" s="145"/>
      <c r="F18" s="165"/>
      <c r="G18" s="165"/>
      <c r="H18" s="165">
        <v>840</v>
      </c>
      <c r="I18" s="156"/>
      <c r="J18" s="156"/>
      <c r="K18" s="155"/>
      <c r="L18" s="89"/>
      <c r="M18" s="16"/>
      <c r="N18" s="17">
        <f>SUM(D18:M18)</f>
        <v>840</v>
      </c>
    </row>
    <row r="19" spans="1:14" ht="15" customHeight="1" x14ac:dyDescent="0.2">
      <c r="A19" s="67">
        <f>RANK(N19,N$2:N$100,)</f>
        <v>17</v>
      </c>
      <c r="B19" s="27" t="s">
        <v>416</v>
      </c>
      <c r="C19" s="166">
        <f>COUNT(D19:M19)</f>
        <v>1</v>
      </c>
      <c r="D19" s="145"/>
      <c r="F19" s="165"/>
      <c r="G19" s="165"/>
      <c r="H19" s="165"/>
      <c r="I19" s="156"/>
      <c r="J19" s="156"/>
      <c r="K19" s="155">
        <v>840</v>
      </c>
      <c r="L19" s="89"/>
      <c r="M19" s="16"/>
      <c r="N19" s="17">
        <f>SUM(D19:M19)</f>
        <v>840</v>
      </c>
    </row>
    <row r="20" spans="1:14" ht="15" customHeight="1" x14ac:dyDescent="0.2">
      <c r="A20" s="67">
        <f>RANK(N20,N$2:N$100,)</f>
        <v>17</v>
      </c>
      <c r="B20" s="139" t="s">
        <v>187</v>
      </c>
      <c r="C20" s="125">
        <f>COUNT(D20:M20)</f>
        <v>1</v>
      </c>
      <c r="D20" s="111">
        <v>840</v>
      </c>
      <c r="F20" s="155"/>
      <c r="G20" s="155"/>
      <c r="H20" s="155"/>
      <c r="I20" s="155"/>
      <c r="J20" s="155"/>
      <c r="K20" s="155"/>
      <c r="L20" s="120"/>
      <c r="M20" s="119"/>
      <c r="N20" s="130">
        <f>SUM(D20:M20)</f>
        <v>840</v>
      </c>
    </row>
    <row r="21" spans="1:14" ht="15" customHeight="1" x14ac:dyDescent="0.2">
      <c r="A21" s="67">
        <f>RANK(N21,N$2:N$100,)</f>
        <v>17</v>
      </c>
      <c r="B21" s="10" t="s">
        <v>385</v>
      </c>
      <c r="C21" s="48">
        <f>COUNT(D21:M21)</f>
        <v>1</v>
      </c>
      <c r="F21" s="155"/>
      <c r="G21" s="160"/>
      <c r="H21" s="160"/>
      <c r="I21" s="155">
        <v>840</v>
      </c>
      <c r="J21" s="155"/>
      <c r="K21" s="155"/>
      <c r="L21" s="89"/>
      <c r="M21" s="16"/>
      <c r="N21" s="17">
        <f>SUM(D21:M21)</f>
        <v>840</v>
      </c>
    </row>
    <row r="22" spans="1:14" ht="15" customHeight="1" x14ac:dyDescent="0.2">
      <c r="A22" s="67">
        <f>RANK(N22,N$2:N$100,)</f>
        <v>17</v>
      </c>
      <c r="B22" s="27" t="s">
        <v>112</v>
      </c>
      <c r="C22" s="166">
        <f>COUNT(D22:M22)</f>
        <v>1</v>
      </c>
      <c r="D22" s="145"/>
      <c r="F22" s="165"/>
      <c r="G22" s="165">
        <v>840</v>
      </c>
      <c r="H22" s="165"/>
      <c r="I22" s="156"/>
      <c r="J22" s="165"/>
      <c r="K22" s="155"/>
      <c r="L22" s="215"/>
      <c r="M22" s="16"/>
      <c r="N22" s="17">
        <f>SUM(D22:M22)</f>
        <v>840</v>
      </c>
    </row>
    <row r="23" spans="1:14" ht="15" customHeight="1" x14ac:dyDescent="0.2">
      <c r="A23" s="67">
        <f>RANK(N23,N$2:N$100,)</f>
        <v>22</v>
      </c>
      <c r="B23" s="28" t="s">
        <v>90</v>
      </c>
      <c r="C23" s="15">
        <f>COUNT(D23:M23)</f>
        <v>3</v>
      </c>
      <c r="E23" s="111">
        <v>210</v>
      </c>
      <c r="F23" s="155">
        <v>360</v>
      </c>
      <c r="G23" s="155">
        <v>240</v>
      </c>
      <c r="H23" s="155"/>
      <c r="I23" s="155"/>
      <c r="J23" s="155"/>
      <c r="K23" s="155"/>
      <c r="L23" s="89"/>
      <c r="M23" s="16"/>
      <c r="N23" s="17">
        <f>SUM(D23:M23)</f>
        <v>810</v>
      </c>
    </row>
    <row r="24" spans="1:14" ht="15" customHeight="1" x14ac:dyDescent="0.2">
      <c r="A24" s="67">
        <f>RANK(N24,N$2:N$100,)</f>
        <v>23</v>
      </c>
      <c r="B24" s="10" t="s">
        <v>256</v>
      </c>
      <c r="C24" s="11">
        <f>COUNT(D24:M24)</f>
        <v>2</v>
      </c>
      <c r="D24" s="146"/>
      <c r="E24" s="146"/>
      <c r="F24" s="144">
        <v>300</v>
      </c>
      <c r="G24" s="144">
        <v>330</v>
      </c>
      <c r="H24" s="144"/>
      <c r="I24" s="144"/>
      <c r="J24" s="144"/>
      <c r="K24" s="144"/>
      <c r="L24" s="89"/>
      <c r="M24" s="12"/>
      <c r="N24" s="17">
        <f>SUM(D24:M24)</f>
        <v>630</v>
      </c>
    </row>
    <row r="25" spans="1:14" ht="15" customHeight="1" x14ac:dyDescent="0.2">
      <c r="A25" s="67">
        <f>RANK(N25,N$2:N$100,)</f>
        <v>23</v>
      </c>
      <c r="B25" s="28" t="s">
        <v>418</v>
      </c>
      <c r="C25" s="15">
        <f>COUNT(D25:M25)</f>
        <v>2</v>
      </c>
      <c r="F25" s="155"/>
      <c r="G25" s="155"/>
      <c r="H25" s="155"/>
      <c r="I25" s="155"/>
      <c r="J25" s="155">
        <v>300</v>
      </c>
      <c r="K25" s="155">
        <v>330</v>
      </c>
      <c r="L25" s="89"/>
      <c r="M25" s="16"/>
      <c r="N25" s="17">
        <f>SUM(D25:M25)</f>
        <v>630</v>
      </c>
    </row>
    <row r="26" spans="1:14" ht="15" customHeight="1" x14ac:dyDescent="0.2">
      <c r="A26" s="67">
        <f>RANK(N26,N$2:N$100,)</f>
        <v>25</v>
      </c>
      <c r="B26" s="139" t="s">
        <v>194</v>
      </c>
      <c r="C26" s="125">
        <f>COUNT(D26:M26)</f>
        <v>2</v>
      </c>
      <c r="D26" s="111">
        <v>126</v>
      </c>
      <c r="F26" s="155"/>
      <c r="G26" s="155"/>
      <c r="H26" s="155"/>
      <c r="I26" s="155"/>
      <c r="J26" s="155">
        <v>480</v>
      </c>
      <c r="K26" s="155"/>
      <c r="L26" s="120"/>
      <c r="M26" s="119"/>
      <c r="N26" s="130">
        <f>SUM(D26:M26)</f>
        <v>606</v>
      </c>
    </row>
    <row r="27" spans="1:14" ht="15" customHeight="1" x14ac:dyDescent="0.2">
      <c r="A27" s="67">
        <f>RANK(N27,N$2:N$100,)</f>
        <v>26</v>
      </c>
      <c r="B27" s="27" t="s">
        <v>276</v>
      </c>
      <c r="C27" s="48">
        <f>COUNT(D27:M27)</f>
        <v>1</v>
      </c>
      <c r="D27" s="145"/>
      <c r="F27" s="144"/>
      <c r="G27" s="144"/>
      <c r="H27" s="155"/>
      <c r="I27" s="144"/>
      <c r="J27" s="144">
        <v>600</v>
      </c>
      <c r="K27" s="144"/>
      <c r="L27" s="89"/>
      <c r="M27" s="12"/>
      <c r="N27" s="17">
        <f>SUM(D27:M27)</f>
        <v>600</v>
      </c>
    </row>
    <row r="28" spans="1:14" ht="15" customHeight="1" x14ac:dyDescent="0.2">
      <c r="A28" s="67">
        <f>RANK(N28,N$2:N$100,)</f>
        <v>26</v>
      </c>
      <c r="B28" s="10" t="s">
        <v>386</v>
      </c>
      <c r="C28" s="166">
        <f>COUNT(D28:M28)</f>
        <v>1</v>
      </c>
      <c r="F28" s="165"/>
      <c r="G28" s="165"/>
      <c r="H28" s="165"/>
      <c r="I28" s="156">
        <v>600</v>
      </c>
      <c r="J28" s="165"/>
      <c r="K28" s="155"/>
      <c r="L28" s="215"/>
      <c r="M28" s="16"/>
      <c r="N28" s="17">
        <f>SUM(D28:M28)</f>
        <v>600</v>
      </c>
    </row>
    <row r="29" spans="1:14" ht="15" customHeight="1" x14ac:dyDescent="0.2">
      <c r="A29" s="67">
        <f>RANK(N29,N$2:N$100,)</f>
        <v>26</v>
      </c>
      <c r="B29" s="27" t="s">
        <v>341</v>
      </c>
      <c r="C29" s="48">
        <f>COUNT(D29:M29)</f>
        <v>1</v>
      </c>
      <c r="F29" s="155"/>
      <c r="G29" s="155"/>
      <c r="H29" s="155">
        <v>600</v>
      </c>
      <c r="I29" s="155"/>
      <c r="J29" s="155"/>
      <c r="K29" s="155"/>
      <c r="L29" s="89"/>
      <c r="M29" s="16"/>
      <c r="N29" s="17">
        <f>SUM(D29:M29)</f>
        <v>600</v>
      </c>
    </row>
    <row r="30" spans="1:14" ht="15" customHeight="1" x14ac:dyDescent="0.2">
      <c r="A30" s="67">
        <f>RANK(N30,N$2:N$100,)</f>
        <v>26</v>
      </c>
      <c r="B30" s="27" t="s">
        <v>417</v>
      </c>
      <c r="C30" s="48">
        <f>COUNT(D30:M30)</f>
        <v>1</v>
      </c>
      <c r="D30" s="145"/>
      <c r="F30" s="155"/>
      <c r="G30" s="155"/>
      <c r="H30" s="155"/>
      <c r="I30" s="155"/>
      <c r="J30" s="155"/>
      <c r="K30" s="155">
        <v>600</v>
      </c>
      <c r="L30" s="89"/>
      <c r="M30" s="16"/>
      <c r="N30" s="17">
        <f>SUM(D30:M30)</f>
        <v>600</v>
      </c>
    </row>
    <row r="31" spans="1:14" ht="15" customHeight="1" x14ac:dyDescent="0.2">
      <c r="A31" s="67">
        <f>RANK(N31,N$2:N$100,)</f>
        <v>30</v>
      </c>
      <c r="B31" s="27" t="s">
        <v>395</v>
      </c>
      <c r="C31" s="48">
        <f>COUNT(D31:M31)</f>
        <v>2</v>
      </c>
      <c r="D31" s="145"/>
      <c r="F31" s="144"/>
      <c r="G31" s="144"/>
      <c r="H31" s="155"/>
      <c r="I31" s="144">
        <v>180</v>
      </c>
      <c r="J31" s="144">
        <v>360</v>
      </c>
      <c r="K31" s="144"/>
      <c r="L31" s="89"/>
      <c r="M31" s="12"/>
      <c r="N31" s="17">
        <f>SUM(D31:M31)</f>
        <v>540</v>
      </c>
    </row>
    <row r="32" spans="1:14" ht="15" customHeight="1" x14ac:dyDescent="0.2">
      <c r="A32" s="67">
        <f>RANK(N32,N$2:N$100,)</f>
        <v>31</v>
      </c>
      <c r="B32" s="27" t="s">
        <v>232</v>
      </c>
      <c r="C32" s="48">
        <f>COUNT(D32:M32)</f>
        <v>1</v>
      </c>
      <c r="D32" s="145"/>
      <c r="E32" s="111">
        <v>480</v>
      </c>
      <c r="F32" s="155"/>
      <c r="G32" s="155"/>
      <c r="H32" s="155"/>
      <c r="I32" s="155"/>
      <c r="J32" s="155"/>
      <c r="K32" s="155"/>
      <c r="L32" s="89"/>
      <c r="M32" s="16"/>
      <c r="N32" s="17">
        <f>SUM(D32:M32)</f>
        <v>480</v>
      </c>
    </row>
    <row r="33" spans="1:14" ht="15" customHeight="1" x14ac:dyDescent="0.2">
      <c r="A33" s="67">
        <f>RANK(N33,N$2:N$100,)</f>
        <v>31</v>
      </c>
      <c r="B33" s="10" t="s">
        <v>52</v>
      </c>
      <c r="C33" s="11">
        <f>COUNT(D33:M33)</f>
        <v>1</v>
      </c>
      <c r="D33" s="145">
        <v>480</v>
      </c>
      <c r="E33" s="145"/>
      <c r="F33" s="143"/>
      <c r="G33" s="143"/>
      <c r="H33" s="143"/>
      <c r="I33" s="143"/>
      <c r="J33" s="143"/>
      <c r="K33" s="143"/>
      <c r="L33" s="90"/>
      <c r="M33" s="18"/>
      <c r="N33" s="17">
        <f>SUM(D33:M33)</f>
        <v>480</v>
      </c>
    </row>
    <row r="34" spans="1:14" ht="15" customHeight="1" x14ac:dyDescent="0.2">
      <c r="A34" s="67">
        <f>RANK(N34,N$2:N$100,)</f>
        <v>31</v>
      </c>
      <c r="B34" s="27" t="s">
        <v>280</v>
      </c>
      <c r="C34" s="48">
        <f>COUNT(D34:M34)</f>
        <v>1</v>
      </c>
      <c r="F34" s="155"/>
      <c r="G34" s="155">
        <v>480</v>
      </c>
      <c r="H34" s="155"/>
      <c r="I34" s="155"/>
      <c r="J34" s="155"/>
      <c r="K34" s="155"/>
      <c r="L34" s="89"/>
      <c r="M34" s="16"/>
      <c r="N34" s="17">
        <f>SUM(D34:M34)</f>
        <v>480</v>
      </c>
    </row>
    <row r="35" spans="1:14" ht="15" customHeight="1" x14ac:dyDescent="0.2">
      <c r="A35" s="67">
        <f>RANK(N35,N$2:N$100,)</f>
        <v>31</v>
      </c>
      <c r="B35" s="10" t="s">
        <v>63</v>
      </c>
      <c r="C35" s="11">
        <f>COUNT(D35:M35)</f>
        <v>1</v>
      </c>
      <c r="D35" s="145"/>
      <c r="E35" s="145"/>
      <c r="F35" s="143">
        <v>480</v>
      </c>
      <c r="G35" s="143"/>
      <c r="H35" s="143"/>
      <c r="I35" s="143"/>
      <c r="J35" s="143"/>
      <c r="K35" s="143"/>
      <c r="L35" s="90"/>
      <c r="M35" s="18"/>
      <c r="N35" s="17">
        <f>SUM(D35:M35)</f>
        <v>480</v>
      </c>
    </row>
    <row r="36" spans="1:14" ht="15" customHeight="1" x14ac:dyDescent="0.2">
      <c r="A36" s="67">
        <f>RANK(N36,N$2:N$100,)</f>
        <v>35</v>
      </c>
      <c r="B36" s="26" t="s">
        <v>51</v>
      </c>
      <c r="C36" s="168">
        <f>COUNT(D36:M36)</f>
        <v>1</v>
      </c>
      <c r="D36" s="145">
        <v>390</v>
      </c>
      <c r="E36" s="145"/>
      <c r="F36" s="167"/>
      <c r="G36" s="152"/>
      <c r="H36" s="152"/>
      <c r="I36" s="143"/>
      <c r="J36" s="143"/>
      <c r="K36" s="143"/>
      <c r="L36" s="90"/>
      <c r="M36" s="18"/>
      <c r="N36" s="17">
        <f>SUM(D36:M36)</f>
        <v>390</v>
      </c>
    </row>
    <row r="37" spans="1:14" ht="15" customHeight="1" x14ac:dyDescent="0.2">
      <c r="A37" s="67">
        <f>RANK(N37,N$2:N$100,)</f>
        <v>35</v>
      </c>
      <c r="B37" s="28" t="s">
        <v>387</v>
      </c>
      <c r="C37" s="15">
        <f>COUNT(D37:M37)</f>
        <v>1</v>
      </c>
      <c r="F37" s="155"/>
      <c r="G37" s="155"/>
      <c r="H37" s="155"/>
      <c r="I37" s="155">
        <v>390</v>
      </c>
      <c r="J37" s="155"/>
      <c r="K37" s="155"/>
      <c r="L37" s="89"/>
      <c r="M37" s="16"/>
      <c r="N37" s="17">
        <f>SUM(D37:M37)</f>
        <v>390</v>
      </c>
    </row>
    <row r="38" spans="1:14" ht="15" customHeight="1" x14ac:dyDescent="0.2">
      <c r="A38" s="67">
        <f>RANK(N38,N$2:N$100,)</f>
        <v>35</v>
      </c>
      <c r="B38" s="27" t="s">
        <v>342</v>
      </c>
      <c r="C38" s="166">
        <f>COUNT(D38:M38)</f>
        <v>1</v>
      </c>
      <c r="D38" s="145"/>
      <c r="F38" s="169"/>
      <c r="G38" s="169"/>
      <c r="H38" s="165">
        <v>390</v>
      </c>
      <c r="I38" s="169"/>
      <c r="J38" s="169"/>
      <c r="K38" s="159"/>
      <c r="L38" s="215"/>
      <c r="M38" s="12"/>
      <c r="N38" s="17">
        <f>SUM(D38:M38)</f>
        <v>390</v>
      </c>
    </row>
    <row r="39" spans="1:14" ht="15" customHeight="1" x14ac:dyDescent="0.2">
      <c r="A39" s="67">
        <f>RANK(N39,N$2:N$100,)</f>
        <v>38</v>
      </c>
      <c r="B39" s="27" t="s">
        <v>347</v>
      </c>
      <c r="C39" s="166">
        <f>COUNT(D39:M39)</f>
        <v>2</v>
      </c>
      <c r="F39" s="165"/>
      <c r="G39" s="156"/>
      <c r="H39" s="156">
        <v>210</v>
      </c>
      <c r="I39" s="155"/>
      <c r="J39" s="155">
        <v>165</v>
      </c>
      <c r="K39" s="155"/>
      <c r="L39" s="89"/>
      <c r="M39" s="16"/>
      <c r="N39" s="17">
        <f>SUM(D39:M39)</f>
        <v>375</v>
      </c>
    </row>
    <row r="40" spans="1:14" ht="15" customHeight="1" x14ac:dyDescent="0.2">
      <c r="A40" s="67">
        <f>RANK(N40,N$2:N$100,)</f>
        <v>38</v>
      </c>
      <c r="B40" s="10" t="s">
        <v>80</v>
      </c>
      <c r="C40" s="168">
        <f>COUNT(D40:M40)</f>
        <v>2</v>
      </c>
      <c r="D40" s="146">
        <v>150</v>
      </c>
      <c r="E40" s="146">
        <v>225</v>
      </c>
      <c r="F40" s="169"/>
      <c r="G40" s="169"/>
      <c r="H40" s="159"/>
      <c r="I40" s="159"/>
      <c r="J40" s="144"/>
      <c r="K40" s="144"/>
      <c r="L40" s="89"/>
      <c r="M40" s="12"/>
      <c r="N40" s="17">
        <f>SUM(D40:M40)</f>
        <v>375</v>
      </c>
    </row>
    <row r="41" spans="1:14" ht="15" customHeight="1" x14ac:dyDescent="0.2">
      <c r="A41" s="67">
        <f>RANK(N41,N$2:N$100,)</f>
        <v>40</v>
      </c>
      <c r="B41" s="27" t="s">
        <v>343</v>
      </c>
      <c r="C41" s="166">
        <f>COUNT(D41:M41)</f>
        <v>1</v>
      </c>
      <c r="D41" s="145"/>
      <c r="F41" s="165"/>
      <c r="G41" s="165"/>
      <c r="H41" s="165">
        <v>360</v>
      </c>
      <c r="I41" s="165"/>
      <c r="J41" s="165"/>
      <c r="K41" s="156"/>
      <c r="L41" s="215"/>
      <c r="M41" s="16"/>
      <c r="N41" s="17">
        <f>SUM(D41:M41)</f>
        <v>360</v>
      </c>
    </row>
    <row r="42" spans="1:14" ht="15" customHeight="1" x14ac:dyDescent="0.2">
      <c r="A42" s="67">
        <f>RANK(N42,N$2:N$100,)</f>
        <v>40</v>
      </c>
      <c r="B42" s="27" t="s">
        <v>105</v>
      </c>
      <c r="C42" s="166">
        <f>COUNT(D42:M42)</f>
        <v>1</v>
      </c>
      <c r="D42" s="145">
        <v>360</v>
      </c>
      <c r="F42" s="165"/>
      <c r="G42" s="165"/>
      <c r="H42" s="165"/>
      <c r="I42" s="156"/>
      <c r="J42" s="156"/>
      <c r="K42" s="155"/>
      <c r="L42" s="89"/>
      <c r="M42" s="16"/>
      <c r="N42" s="17">
        <f>SUM(D42:M42)</f>
        <v>360</v>
      </c>
    </row>
    <row r="43" spans="1:14" ht="15" customHeight="1" x14ac:dyDescent="0.2">
      <c r="A43" s="67">
        <f>RANK(N43,N$2:N$100,)</f>
        <v>40</v>
      </c>
      <c r="B43" s="27" t="s">
        <v>281</v>
      </c>
      <c r="C43" s="166">
        <f>COUNT(D43:M43)</f>
        <v>1</v>
      </c>
      <c r="D43" s="145"/>
      <c r="F43" s="169"/>
      <c r="G43" s="169">
        <v>360</v>
      </c>
      <c r="H43" s="165"/>
      <c r="I43" s="159"/>
      <c r="J43" s="159"/>
      <c r="K43" s="144"/>
      <c r="L43" s="89"/>
      <c r="M43" s="12"/>
      <c r="N43" s="17">
        <f>SUM(D43:M43)</f>
        <v>360</v>
      </c>
    </row>
    <row r="44" spans="1:14" ht="15" customHeight="1" x14ac:dyDescent="0.2">
      <c r="A44" s="67">
        <f>RANK(N44,N$2:N$100,)</f>
        <v>43</v>
      </c>
      <c r="B44" s="108" t="s">
        <v>388</v>
      </c>
      <c r="C44" s="48">
        <f>COUNT(D44:M44)</f>
        <v>1</v>
      </c>
      <c r="D44" s="145"/>
      <c r="F44" s="155"/>
      <c r="G44" s="155"/>
      <c r="H44" s="155"/>
      <c r="I44" s="155">
        <v>330</v>
      </c>
      <c r="J44" s="155"/>
      <c r="K44" s="155"/>
      <c r="L44" s="89"/>
      <c r="M44" s="16"/>
      <c r="N44" s="17">
        <f>SUM(D44:M44)</f>
        <v>330</v>
      </c>
    </row>
    <row r="45" spans="1:14" ht="15" customHeight="1" x14ac:dyDescent="0.2">
      <c r="A45" s="67">
        <f>RANK(N45,N$2:N$100,)</f>
        <v>43</v>
      </c>
      <c r="B45" s="139" t="s">
        <v>188</v>
      </c>
      <c r="C45" s="125">
        <f>COUNT(D45:M45)</f>
        <v>1</v>
      </c>
      <c r="D45" s="111">
        <v>330</v>
      </c>
      <c r="F45" s="155"/>
      <c r="G45" s="155"/>
      <c r="H45" s="155"/>
      <c r="I45" s="155"/>
      <c r="J45" s="155"/>
      <c r="K45" s="155"/>
      <c r="L45" s="120"/>
      <c r="M45" s="119"/>
      <c r="N45" s="130">
        <f>SUM(D45:M45)</f>
        <v>330</v>
      </c>
    </row>
    <row r="46" spans="1:14" ht="15" customHeight="1" x14ac:dyDescent="0.2">
      <c r="A46" s="67">
        <f>RANK(N46,N$2:N$100,)</f>
        <v>43</v>
      </c>
      <c r="B46" s="27" t="s">
        <v>64</v>
      </c>
      <c r="C46" s="11">
        <f>COUNT(D46:M46)</f>
        <v>1</v>
      </c>
      <c r="D46" s="145"/>
      <c r="E46" s="145"/>
      <c r="F46" s="143">
        <v>330</v>
      </c>
      <c r="G46" s="142"/>
      <c r="H46" s="142"/>
      <c r="I46" s="143"/>
      <c r="J46" s="143"/>
      <c r="K46" s="143"/>
      <c r="L46" s="90"/>
      <c r="M46" s="18"/>
      <c r="N46" s="17">
        <f>SUM(D46:M46)</f>
        <v>330</v>
      </c>
    </row>
    <row r="47" spans="1:14" ht="15" customHeight="1" x14ac:dyDescent="0.2">
      <c r="A47" s="67">
        <f>RANK(N47,N$2:N$100,)</f>
        <v>43</v>
      </c>
      <c r="B47" s="28" t="s">
        <v>233</v>
      </c>
      <c r="C47" s="173">
        <f>COUNT(D47:M47)</f>
        <v>1</v>
      </c>
      <c r="E47" s="111">
        <v>330</v>
      </c>
      <c r="F47" s="165"/>
      <c r="G47" s="156"/>
      <c r="H47" s="156"/>
      <c r="I47" s="155"/>
      <c r="J47" s="155"/>
      <c r="K47" s="155"/>
      <c r="L47" s="89"/>
      <c r="M47" s="16"/>
      <c r="N47" s="17">
        <f>SUM(D47:M47)</f>
        <v>330</v>
      </c>
    </row>
    <row r="48" spans="1:14" ht="15" customHeight="1" x14ac:dyDescent="0.2">
      <c r="A48" s="67">
        <f>RANK(N48,N$2:N$100,)</f>
        <v>43</v>
      </c>
      <c r="B48" s="27" t="s">
        <v>433</v>
      </c>
      <c r="C48" s="166">
        <f>COUNT(D48:M48)</f>
        <v>1</v>
      </c>
      <c r="D48" s="145"/>
      <c r="F48" s="165"/>
      <c r="G48" s="165"/>
      <c r="H48" s="165"/>
      <c r="I48" s="165"/>
      <c r="J48" s="165">
        <v>330</v>
      </c>
      <c r="K48" s="156"/>
      <c r="L48" s="215"/>
      <c r="M48" s="16"/>
      <c r="N48" s="17">
        <f>SUM(D48:M48)</f>
        <v>330</v>
      </c>
    </row>
    <row r="49" spans="1:14" ht="15" customHeight="1" x14ac:dyDescent="0.2">
      <c r="A49" s="67">
        <f>RANK(N49,N$2:N$100,)</f>
        <v>48</v>
      </c>
      <c r="B49" s="28" t="s">
        <v>344</v>
      </c>
      <c r="C49" s="15">
        <f>COUNT(D49:M49)</f>
        <v>1</v>
      </c>
      <c r="F49" s="155"/>
      <c r="G49" s="155"/>
      <c r="H49" s="155">
        <v>315</v>
      </c>
      <c r="I49" s="155"/>
      <c r="J49" s="155"/>
      <c r="K49" s="155"/>
      <c r="L49" s="89"/>
      <c r="M49" s="16"/>
      <c r="N49" s="17">
        <f>SUM(D49:M49)</f>
        <v>315</v>
      </c>
    </row>
    <row r="50" spans="1:14" ht="15" customHeight="1" x14ac:dyDescent="0.2">
      <c r="A50" s="67">
        <f>RANK(N50,N$2:N$100,)</f>
        <v>49</v>
      </c>
      <c r="B50" s="28" t="s">
        <v>290</v>
      </c>
      <c r="C50" s="15">
        <f>COUNT(D50:M50)</f>
        <v>2</v>
      </c>
      <c r="D50" s="143"/>
      <c r="E50" s="143"/>
      <c r="F50" s="155"/>
      <c r="G50" s="155">
        <v>126</v>
      </c>
      <c r="H50" s="155">
        <v>180</v>
      </c>
      <c r="I50" s="155"/>
      <c r="J50" s="155"/>
      <c r="K50" s="155"/>
      <c r="L50" s="89"/>
      <c r="M50" s="16"/>
      <c r="N50" s="17">
        <f>SUM(D50:M50)</f>
        <v>306</v>
      </c>
    </row>
    <row r="51" spans="1:14" ht="15" customHeight="1" x14ac:dyDescent="0.2">
      <c r="A51" s="67">
        <f>RANK(N51,N$2:N$100,)</f>
        <v>50</v>
      </c>
      <c r="B51" s="172" t="s">
        <v>282</v>
      </c>
      <c r="C51" s="48">
        <f>COUNT(D51:M51)</f>
        <v>1</v>
      </c>
      <c r="D51" s="189"/>
      <c r="E51" s="143"/>
      <c r="F51" s="144"/>
      <c r="G51" s="144">
        <v>300</v>
      </c>
      <c r="H51" s="155"/>
      <c r="I51" s="144"/>
      <c r="J51" s="144"/>
      <c r="K51" s="144"/>
      <c r="L51" s="89"/>
      <c r="M51" s="12"/>
      <c r="N51" s="13">
        <f>SUM(D51:M51)</f>
        <v>300</v>
      </c>
    </row>
    <row r="52" spans="1:14" ht="15" customHeight="1" x14ac:dyDescent="0.2">
      <c r="A52" s="67">
        <f>RANK(N52,N$2:N$100,)</f>
        <v>50</v>
      </c>
      <c r="B52" s="27" t="s">
        <v>234</v>
      </c>
      <c r="C52" s="166">
        <f>COUNT(D52:M52)</f>
        <v>1</v>
      </c>
      <c r="D52" s="142"/>
      <c r="E52" s="143">
        <v>300</v>
      </c>
      <c r="F52" s="165"/>
      <c r="G52" s="165"/>
      <c r="H52" s="156"/>
      <c r="I52" s="156"/>
      <c r="J52" s="155"/>
      <c r="K52" s="155"/>
      <c r="L52" s="89"/>
      <c r="M52" s="16"/>
      <c r="N52" s="17">
        <f>SUM(D52:M52)</f>
        <v>300</v>
      </c>
    </row>
    <row r="53" spans="1:14" ht="15" customHeight="1" x14ac:dyDescent="0.2">
      <c r="A53" s="67">
        <f>RANK(N53,N$2:N$100,)</f>
        <v>50</v>
      </c>
      <c r="B53" s="27" t="s">
        <v>389</v>
      </c>
      <c r="C53" s="166">
        <f>COUNT(D53:M53)</f>
        <v>1</v>
      </c>
      <c r="D53" s="143"/>
      <c r="E53" s="143"/>
      <c r="F53" s="165"/>
      <c r="G53" s="156"/>
      <c r="H53" s="156"/>
      <c r="I53" s="155">
        <v>300</v>
      </c>
      <c r="J53" s="155"/>
      <c r="K53" s="155"/>
      <c r="L53" s="89"/>
      <c r="M53" s="16"/>
      <c r="N53" s="17">
        <f>SUM(D53:M53)</f>
        <v>300</v>
      </c>
    </row>
    <row r="54" spans="1:14" ht="15" customHeight="1" x14ac:dyDescent="0.2">
      <c r="A54" s="67">
        <f>RANK(N54,N$2:N$100,)</f>
        <v>53</v>
      </c>
      <c r="B54" s="172" t="s">
        <v>390</v>
      </c>
      <c r="C54" s="166">
        <f>COUNT(D54:M54)</f>
        <v>1</v>
      </c>
      <c r="D54" s="189"/>
      <c r="E54" s="143"/>
      <c r="F54" s="169"/>
      <c r="G54" s="169"/>
      <c r="H54" s="165"/>
      <c r="I54" s="159">
        <v>255</v>
      </c>
      <c r="J54" s="159"/>
      <c r="K54" s="144"/>
      <c r="L54" s="89"/>
      <c r="M54" s="12"/>
      <c r="N54" s="13">
        <f>SUM(D54:M54)</f>
        <v>255</v>
      </c>
    </row>
    <row r="55" spans="1:14" ht="15" customHeight="1" x14ac:dyDescent="0.2">
      <c r="A55" s="67">
        <f>RANK(N55,N$2:N$100,)</f>
        <v>53</v>
      </c>
      <c r="B55" s="139" t="s">
        <v>189</v>
      </c>
      <c r="C55" s="125">
        <f>COUNT(D55:M55)</f>
        <v>1</v>
      </c>
      <c r="D55" s="143">
        <v>255</v>
      </c>
      <c r="E55" s="143"/>
      <c r="F55" s="155"/>
      <c r="G55" s="155"/>
      <c r="H55" s="155"/>
      <c r="I55" s="155"/>
      <c r="J55" s="155"/>
      <c r="K55" s="155"/>
      <c r="L55" s="120"/>
      <c r="M55" s="119"/>
      <c r="N55" s="130">
        <f>SUM(D55:M55)</f>
        <v>255</v>
      </c>
    </row>
    <row r="56" spans="1:14" ht="15" customHeight="1" x14ac:dyDescent="0.2">
      <c r="A56" s="67">
        <f>RANK(N56,N$2:N$100,)</f>
        <v>53</v>
      </c>
      <c r="B56" s="37" t="s">
        <v>283</v>
      </c>
      <c r="C56" s="48">
        <f>COUNT(D56:M56)</f>
        <v>1</v>
      </c>
      <c r="D56" s="145"/>
      <c r="F56" s="155"/>
      <c r="G56" s="155">
        <v>255</v>
      </c>
      <c r="H56" s="155"/>
      <c r="I56" s="155"/>
      <c r="J56" s="155"/>
      <c r="K56" s="155"/>
      <c r="L56" s="89"/>
      <c r="M56" s="16"/>
      <c r="N56" s="17">
        <f>SUM(D56:M56)</f>
        <v>255</v>
      </c>
    </row>
    <row r="57" spans="1:14" ht="15" customHeight="1" x14ac:dyDescent="0.2">
      <c r="A57" s="67">
        <f>RANK(N57,N$2:N$100,)</f>
        <v>53</v>
      </c>
      <c r="B57" s="37" t="s">
        <v>275</v>
      </c>
      <c r="C57" s="166">
        <f>COUNT(D57:M57)</f>
        <v>1</v>
      </c>
      <c r="F57" s="165"/>
      <c r="G57" s="156"/>
      <c r="H57" s="156"/>
      <c r="I57" s="155"/>
      <c r="J57" s="155">
        <v>255</v>
      </c>
      <c r="K57" s="155"/>
      <c r="L57" s="89"/>
      <c r="M57" s="16"/>
      <c r="N57" s="17">
        <f>SUM(D57:M57)</f>
        <v>255</v>
      </c>
    </row>
    <row r="58" spans="1:14" ht="15" customHeight="1" x14ac:dyDescent="0.2">
      <c r="A58" s="67">
        <f>RANK(N58,N$2:N$100,)</f>
        <v>53</v>
      </c>
      <c r="B58" s="37" t="s">
        <v>345</v>
      </c>
      <c r="C58" s="48">
        <f>COUNT(D58:M58)</f>
        <v>1</v>
      </c>
      <c r="F58" s="155"/>
      <c r="G58" s="155"/>
      <c r="H58" s="155">
        <v>255</v>
      </c>
      <c r="I58" s="155"/>
      <c r="J58" s="155"/>
      <c r="K58" s="155"/>
      <c r="L58" s="89"/>
      <c r="M58" s="16"/>
      <c r="N58" s="17">
        <f>SUM(D58:M58)</f>
        <v>255</v>
      </c>
    </row>
    <row r="59" spans="1:14" ht="15" customHeight="1" x14ac:dyDescent="0.2">
      <c r="A59" s="67">
        <f>RANK(N59,N$2:N$100,)</f>
        <v>58</v>
      </c>
      <c r="B59" s="37" t="s">
        <v>346</v>
      </c>
      <c r="C59" s="166">
        <f>COUNT(D59:M59)</f>
        <v>1</v>
      </c>
      <c r="D59" s="145"/>
      <c r="F59" s="165"/>
      <c r="G59" s="165"/>
      <c r="H59" s="156">
        <v>240</v>
      </c>
      <c r="I59" s="156"/>
      <c r="J59" s="155"/>
      <c r="K59" s="155"/>
      <c r="L59" s="89"/>
      <c r="M59" s="16"/>
      <c r="N59" s="17">
        <f>SUM(D59:M59)</f>
        <v>240</v>
      </c>
    </row>
    <row r="60" spans="1:14" ht="15" customHeight="1" x14ac:dyDescent="0.2">
      <c r="A60" s="67">
        <f>RANK(N60,N$2:N$100,)</f>
        <v>58</v>
      </c>
      <c r="B60" s="188" t="s">
        <v>147</v>
      </c>
      <c r="C60" s="187">
        <f>COUNT(D60:M60)</f>
        <v>1</v>
      </c>
      <c r="D60" s="145"/>
      <c r="F60" s="165">
        <v>240</v>
      </c>
      <c r="G60" s="165"/>
      <c r="H60" s="156"/>
      <c r="I60" s="156"/>
      <c r="J60" s="155"/>
      <c r="K60" s="155"/>
      <c r="L60" s="91"/>
      <c r="M60" s="85"/>
      <c r="N60" s="100">
        <f>SUM(D60:M60)</f>
        <v>240</v>
      </c>
    </row>
    <row r="61" spans="1:14" ht="15" customHeight="1" x14ac:dyDescent="0.2">
      <c r="A61" s="67">
        <f>RANK(N61,N$2:N$100,)</f>
        <v>58</v>
      </c>
      <c r="B61" s="4" t="s">
        <v>89</v>
      </c>
      <c r="C61" s="173">
        <f>COUNT(D61:M61)</f>
        <v>1</v>
      </c>
      <c r="D61" s="111">
        <v>240</v>
      </c>
      <c r="F61" s="165"/>
      <c r="G61" s="165"/>
      <c r="H61" s="165"/>
      <c r="I61" s="165"/>
      <c r="J61" s="165"/>
      <c r="K61" s="156"/>
      <c r="L61" s="215"/>
      <c r="M61" s="16"/>
      <c r="N61" s="17">
        <f>SUM(D61:M61)</f>
        <v>240</v>
      </c>
    </row>
    <row r="62" spans="1:14" ht="15" customHeight="1" x14ac:dyDescent="0.2">
      <c r="A62" s="67">
        <f>RANK(N62,N$2:N$100,)</f>
        <v>58</v>
      </c>
      <c r="B62" s="37" t="s">
        <v>434</v>
      </c>
      <c r="C62" s="48">
        <f>COUNT(D62:M62)</f>
        <v>1</v>
      </c>
      <c r="F62" s="155"/>
      <c r="G62" s="155"/>
      <c r="H62" s="155"/>
      <c r="I62" s="155"/>
      <c r="J62" s="155">
        <v>240</v>
      </c>
      <c r="K62" s="155"/>
      <c r="L62" s="89"/>
      <c r="M62" s="16"/>
      <c r="N62" s="17">
        <f>SUM(D62:M62)</f>
        <v>240</v>
      </c>
    </row>
    <row r="63" spans="1:14" ht="15" customHeight="1" x14ac:dyDescent="0.2">
      <c r="A63" s="67">
        <f>RANK(N63,N$2:N$100,)</f>
        <v>62</v>
      </c>
      <c r="B63" s="36" t="s">
        <v>435</v>
      </c>
      <c r="C63" s="48">
        <f>COUNT(D63:M63)</f>
        <v>1</v>
      </c>
      <c r="D63" s="146"/>
      <c r="F63" s="144"/>
      <c r="G63" s="144"/>
      <c r="H63" s="155"/>
      <c r="I63" s="144"/>
      <c r="J63" s="144">
        <v>225</v>
      </c>
      <c r="K63" s="144"/>
      <c r="L63" s="89"/>
      <c r="M63" s="12"/>
      <c r="N63" s="17">
        <f>SUM(D63:M63)</f>
        <v>225</v>
      </c>
    </row>
    <row r="64" spans="1:14" ht="15" customHeight="1" x14ac:dyDescent="0.2">
      <c r="A64" s="67">
        <f>RANK(N64,N$2:N$100,)</f>
        <v>62</v>
      </c>
      <c r="B64" s="36" t="s">
        <v>392</v>
      </c>
      <c r="C64" s="166">
        <f>COUNT(D64:M64)</f>
        <v>1</v>
      </c>
      <c r="D64" s="146"/>
      <c r="F64" s="169"/>
      <c r="G64" s="169"/>
      <c r="H64" s="156"/>
      <c r="I64" s="159">
        <v>225</v>
      </c>
      <c r="J64" s="144"/>
      <c r="K64" s="144"/>
      <c r="L64" s="89"/>
      <c r="M64" s="12"/>
      <c r="N64" s="17">
        <f>SUM(D64:M64)</f>
        <v>225</v>
      </c>
    </row>
    <row r="65" spans="1:14" ht="15" customHeight="1" x14ac:dyDescent="0.2">
      <c r="A65" s="67">
        <f>RANK(N65,N$2:N$100,)</f>
        <v>62</v>
      </c>
      <c r="B65" s="27" t="s">
        <v>348</v>
      </c>
      <c r="C65" s="48">
        <f>COUNT(D65:M65)</f>
        <v>1</v>
      </c>
      <c r="F65" s="155"/>
      <c r="G65" s="155"/>
      <c r="H65" s="155">
        <v>225</v>
      </c>
      <c r="I65" s="155"/>
      <c r="J65" s="155"/>
      <c r="K65" s="155"/>
      <c r="L65" s="89"/>
      <c r="M65" s="16"/>
      <c r="N65" s="17">
        <f>SUM(D65:M65)</f>
        <v>225</v>
      </c>
    </row>
    <row r="66" spans="1:14" ht="15" customHeight="1" x14ac:dyDescent="0.2">
      <c r="A66" s="67">
        <f>RANK(N66,N$2:N$100,)</f>
        <v>62</v>
      </c>
      <c r="B66" s="37" t="s">
        <v>284</v>
      </c>
      <c r="C66" s="166">
        <f>COUNT(D66:M66)</f>
        <v>1</v>
      </c>
      <c r="F66" s="165"/>
      <c r="G66" s="165">
        <v>225</v>
      </c>
      <c r="H66" s="156"/>
      <c r="I66" s="156"/>
      <c r="J66" s="155"/>
      <c r="K66" s="155"/>
      <c r="L66" s="89"/>
      <c r="M66" s="16"/>
      <c r="N66" s="17">
        <f>SUM(D66:M66)</f>
        <v>225</v>
      </c>
    </row>
    <row r="67" spans="1:14" ht="15" customHeight="1" x14ac:dyDescent="0.2">
      <c r="A67" s="67">
        <f>RANK(N67,N$2:N$100,)</f>
        <v>62</v>
      </c>
      <c r="B67" s="150" t="s">
        <v>190</v>
      </c>
      <c r="C67" s="174">
        <f>COUNT(D67:M67)</f>
        <v>1</v>
      </c>
      <c r="D67" s="111">
        <v>225</v>
      </c>
      <c r="F67" s="165"/>
      <c r="G67" s="165"/>
      <c r="H67" s="165"/>
      <c r="I67" s="156"/>
      <c r="J67" s="156"/>
      <c r="K67" s="155"/>
      <c r="L67" s="120"/>
      <c r="M67" s="119"/>
      <c r="N67" s="130">
        <f>SUM(D67:M67)</f>
        <v>225</v>
      </c>
    </row>
    <row r="68" spans="1:14" ht="15" customHeight="1" x14ac:dyDescent="0.2">
      <c r="A68" s="67">
        <f>RANK(N68,N$2:N$100,)</f>
        <v>67</v>
      </c>
      <c r="B68" s="37" t="s">
        <v>67</v>
      </c>
      <c r="C68" s="168">
        <f>COUNT(D68:M68)</f>
        <v>1</v>
      </c>
      <c r="D68" s="145"/>
      <c r="E68" s="145"/>
      <c r="F68" s="169">
        <v>210</v>
      </c>
      <c r="G68" s="169"/>
      <c r="H68" s="159"/>
      <c r="I68" s="159"/>
      <c r="J68" s="144"/>
      <c r="K68" s="144"/>
      <c r="L68" s="89"/>
      <c r="M68" s="12"/>
      <c r="N68" s="17">
        <f>SUM(D68:M68)</f>
        <v>210</v>
      </c>
    </row>
    <row r="69" spans="1:14" ht="15" customHeight="1" x14ac:dyDescent="0.2">
      <c r="A69" s="67">
        <f>RANK(N69,N$2:N$100,)</f>
        <v>67</v>
      </c>
      <c r="B69" s="36" t="s">
        <v>436</v>
      </c>
      <c r="C69" s="48">
        <f>COUNT(D69:M69)</f>
        <v>1</v>
      </c>
      <c r="F69" s="155"/>
      <c r="G69" s="155"/>
      <c r="H69" s="155"/>
      <c r="I69" s="155"/>
      <c r="J69" s="155">
        <v>210</v>
      </c>
      <c r="K69" s="155"/>
      <c r="L69" s="89"/>
      <c r="M69" s="16"/>
      <c r="N69" s="17">
        <f>SUM(D69:M69)</f>
        <v>210</v>
      </c>
    </row>
    <row r="70" spans="1:14" ht="15" customHeight="1" x14ac:dyDescent="0.2">
      <c r="A70" s="67">
        <f>RANK(N70,N$2:N$100,)</f>
        <v>67</v>
      </c>
      <c r="B70" s="150" t="s">
        <v>191</v>
      </c>
      <c r="C70" s="174">
        <f>COUNT(D70:M70)</f>
        <v>1</v>
      </c>
      <c r="D70" s="111">
        <v>210</v>
      </c>
      <c r="F70" s="165"/>
      <c r="G70" s="156"/>
      <c r="H70" s="156"/>
      <c r="I70" s="155"/>
      <c r="J70" s="155"/>
      <c r="K70" s="155"/>
      <c r="L70" s="120"/>
      <c r="M70" s="119"/>
      <c r="N70" s="130">
        <f>SUM(D70:M70)</f>
        <v>210</v>
      </c>
    </row>
    <row r="71" spans="1:14" ht="15" customHeight="1" x14ac:dyDescent="0.2">
      <c r="A71" s="67">
        <f>RANK(N71,N$2:N$100,)</f>
        <v>67</v>
      </c>
      <c r="B71" s="37" t="s">
        <v>285</v>
      </c>
      <c r="C71" s="48">
        <f>COUNT(D71:M71)</f>
        <v>1</v>
      </c>
      <c r="F71" s="155"/>
      <c r="G71" s="155">
        <v>210</v>
      </c>
      <c r="H71" s="155"/>
      <c r="I71" s="155"/>
      <c r="J71" s="155"/>
      <c r="K71" s="155"/>
      <c r="L71" s="89"/>
      <c r="M71" s="16"/>
      <c r="N71" s="17">
        <f>SUM(D71:M71)</f>
        <v>210</v>
      </c>
    </row>
    <row r="72" spans="1:14" ht="15" customHeight="1" x14ac:dyDescent="0.2">
      <c r="A72" s="67">
        <f>RANK(N72,N$2:N$100,)</f>
        <v>67</v>
      </c>
      <c r="B72" s="36" t="s">
        <v>393</v>
      </c>
      <c r="C72" s="166">
        <f>COUNT(D72:M72)</f>
        <v>1</v>
      </c>
      <c r="D72" s="145"/>
      <c r="F72" s="165"/>
      <c r="G72" s="156"/>
      <c r="H72" s="156"/>
      <c r="I72" s="155">
        <v>210</v>
      </c>
      <c r="J72" s="155"/>
      <c r="K72" s="155"/>
      <c r="L72" s="89"/>
      <c r="M72" s="16"/>
      <c r="N72" s="17">
        <f>SUM(D72:M72)</f>
        <v>210</v>
      </c>
    </row>
    <row r="73" spans="1:14" ht="15" customHeight="1" x14ac:dyDescent="0.2">
      <c r="A73" s="67">
        <f>RANK(N73,N$2:N$100,)</f>
        <v>72</v>
      </c>
      <c r="B73" s="37" t="s">
        <v>127</v>
      </c>
      <c r="C73" s="48">
        <f>COUNT(D73:M73)</f>
        <v>1</v>
      </c>
      <c r="D73" s="145"/>
      <c r="F73" s="155"/>
      <c r="G73" s="155">
        <v>195</v>
      </c>
      <c r="H73" s="155"/>
      <c r="I73" s="155"/>
      <c r="J73" s="155"/>
      <c r="K73" s="155"/>
      <c r="L73" s="89"/>
      <c r="M73" s="16"/>
      <c r="N73" s="17">
        <f>SUM(D73:M73)</f>
        <v>195</v>
      </c>
    </row>
    <row r="74" spans="1:14" ht="15" customHeight="1" x14ac:dyDescent="0.2">
      <c r="A74" s="67">
        <f>RANK(N74,N$2:N$100,)</f>
        <v>72</v>
      </c>
      <c r="B74" s="36" t="s">
        <v>349</v>
      </c>
      <c r="C74" s="48">
        <f>COUNT(D74:M74)</f>
        <v>1</v>
      </c>
      <c r="F74" s="155"/>
      <c r="G74" s="155"/>
      <c r="H74" s="155">
        <v>195</v>
      </c>
      <c r="I74" s="155"/>
      <c r="J74" s="155"/>
      <c r="K74" s="155"/>
      <c r="L74" s="89"/>
      <c r="M74" s="16"/>
      <c r="N74" s="17">
        <f>SUM(D74:M74)</f>
        <v>195</v>
      </c>
    </row>
    <row r="75" spans="1:14" ht="15" customHeight="1" x14ac:dyDescent="0.2">
      <c r="A75" s="67">
        <f>RANK(N75,N$2:N$100,)</f>
        <v>72</v>
      </c>
      <c r="B75" s="4" t="s">
        <v>235</v>
      </c>
      <c r="C75" s="173">
        <f>COUNT(D75:M75)</f>
        <v>1</v>
      </c>
      <c r="E75" s="111">
        <v>195</v>
      </c>
      <c r="F75" s="165"/>
      <c r="G75" s="165"/>
      <c r="H75" s="165"/>
      <c r="I75" s="165"/>
      <c r="J75" s="165"/>
      <c r="K75" s="156"/>
      <c r="L75" s="215"/>
      <c r="M75" s="16"/>
      <c r="N75" s="17">
        <f>SUM(D75:M75)</f>
        <v>195</v>
      </c>
    </row>
    <row r="76" spans="1:14" ht="15" customHeight="1" x14ac:dyDescent="0.2">
      <c r="A76" s="67">
        <f>RANK(N76,N$2:N$100,)</f>
        <v>72</v>
      </c>
      <c r="B76" s="37" t="s">
        <v>394</v>
      </c>
      <c r="C76" s="48">
        <f>COUNT(D76:M76)</f>
        <v>1</v>
      </c>
      <c r="D76" s="145"/>
      <c r="F76" s="155"/>
      <c r="G76" s="155"/>
      <c r="H76" s="155"/>
      <c r="I76" s="155">
        <v>195</v>
      </c>
      <c r="J76" s="155"/>
      <c r="K76" s="155"/>
      <c r="L76" s="89"/>
      <c r="M76" s="16"/>
      <c r="N76" s="17">
        <f>SUM(D76:M76)</f>
        <v>195</v>
      </c>
    </row>
    <row r="77" spans="1:14" ht="15" customHeight="1" x14ac:dyDescent="0.2">
      <c r="A77" s="67">
        <f>RANK(N77,N$2:N$100,)</f>
        <v>76</v>
      </c>
      <c r="B77" s="37" t="s">
        <v>437</v>
      </c>
      <c r="C77" s="166">
        <f>COUNT(D77:M77)</f>
        <v>1</v>
      </c>
      <c r="F77" s="165"/>
      <c r="G77" s="165"/>
      <c r="H77" s="165"/>
      <c r="I77" s="156"/>
      <c r="J77" s="156">
        <v>180</v>
      </c>
      <c r="K77" s="155"/>
      <c r="L77" s="89"/>
      <c r="M77" s="16"/>
      <c r="N77" s="17">
        <f>SUM(D77:M77)</f>
        <v>180</v>
      </c>
    </row>
    <row r="78" spans="1:14" ht="15" customHeight="1" x14ac:dyDescent="0.2">
      <c r="A78" s="67">
        <f>RANK(N78,N$2:N$100,)</f>
        <v>76</v>
      </c>
      <c r="B78" s="37" t="s">
        <v>92</v>
      </c>
      <c r="C78" s="48">
        <f>COUNT(D78:M78)</f>
        <v>1</v>
      </c>
      <c r="F78" s="155">
        <v>180</v>
      </c>
      <c r="G78" s="155"/>
      <c r="H78" s="155"/>
      <c r="I78" s="155"/>
      <c r="J78" s="155"/>
      <c r="K78" s="155"/>
      <c r="L78" s="89"/>
      <c r="M78" s="16"/>
      <c r="N78" s="17">
        <f>SUM(D78:M78)</f>
        <v>180</v>
      </c>
    </row>
    <row r="79" spans="1:14" ht="15" customHeight="1" x14ac:dyDescent="0.2">
      <c r="A79" s="67">
        <f>RANK(N79,N$2:N$100,)</f>
        <v>76</v>
      </c>
      <c r="B79" s="37" t="s">
        <v>286</v>
      </c>
      <c r="C79" s="125">
        <f>COUNT(D79:M79)</f>
        <v>1</v>
      </c>
      <c r="F79" s="155"/>
      <c r="G79" s="155">
        <v>180</v>
      </c>
      <c r="H79" s="155"/>
      <c r="I79" s="155"/>
      <c r="J79" s="155"/>
      <c r="K79" s="155"/>
      <c r="L79" s="120"/>
      <c r="M79" s="119"/>
      <c r="N79" s="130">
        <f>SUM(D79:M79)</f>
        <v>180</v>
      </c>
    </row>
    <row r="80" spans="1:14" ht="15" customHeight="1" x14ac:dyDescent="0.2">
      <c r="A80" s="67">
        <f>RANK(N80,N$2:N$100,)</f>
        <v>76</v>
      </c>
      <c r="B80" s="37" t="s">
        <v>114</v>
      </c>
      <c r="C80" s="166">
        <f>COUNT(D80:M80)</f>
        <v>1</v>
      </c>
      <c r="D80" s="145"/>
      <c r="E80" s="111">
        <v>180</v>
      </c>
      <c r="F80" s="165"/>
      <c r="G80" s="165"/>
      <c r="H80" s="165"/>
      <c r="I80" s="156"/>
      <c r="J80" s="156"/>
      <c r="K80" s="155"/>
      <c r="L80" s="89"/>
      <c r="M80" s="16"/>
      <c r="N80" s="17">
        <f>SUM(D80:M80)</f>
        <v>180</v>
      </c>
    </row>
    <row r="81" spans="1:14" ht="15" customHeight="1" x14ac:dyDescent="0.2">
      <c r="A81" s="67">
        <f>RANK(N81,N$2:N$100,)</f>
        <v>80</v>
      </c>
      <c r="B81" s="37" t="s">
        <v>287</v>
      </c>
      <c r="C81" s="166">
        <f>COUNT(D81:M81)</f>
        <v>1</v>
      </c>
      <c r="D81" s="145"/>
      <c r="F81" s="165"/>
      <c r="G81" s="156">
        <v>165</v>
      </c>
      <c r="H81" s="156"/>
      <c r="I81" s="155"/>
      <c r="J81" s="155"/>
      <c r="K81" s="155"/>
      <c r="L81" s="89"/>
      <c r="M81" s="16"/>
      <c r="N81" s="17">
        <f>SUM(D81:M81)</f>
        <v>165</v>
      </c>
    </row>
    <row r="82" spans="1:14" ht="15" customHeight="1" x14ac:dyDescent="0.2">
      <c r="A82" s="67">
        <f>RANK(N82,N$2:N$100,)</f>
        <v>80</v>
      </c>
      <c r="B82" s="37" t="s">
        <v>236</v>
      </c>
      <c r="C82" s="168">
        <f>COUNT(D82:M82)</f>
        <v>1</v>
      </c>
      <c r="D82" s="145"/>
      <c r="E82" s="145">
        <v>165</v>
      </c>
      <c r="F82" s="169"/>
      <c r="G82" s="169"/>
      <c r="H82" s="159"/>
      <c r="I82" s="159"/>
      <c r="J82" s="144"/>
      <c r="K82" s="144"/>
      <c r="L82" s="89"/>
      <c r="M82" s="12"/>
      <c r="N82" s="17">
        <f>SUM(D82:M82)</f>
        <v>165</v>
      </c>
    </row>
    <row r="83" spans="1:14" ht="15" customHeight="1" x14ac:dyDescent="0.2">
      <c r="A83" s="67">
        <f>RANK(N83,N$2:N$100,)</f>
        <v>80</v>
      </c>
      <c r="B83" s="4" t="s">
        <v>350</v>
      </c>
      <c r="C83" s="15">
        <f>COUNT(D83:M83)</f>
        <v>1</v>
      </c>
      <c r="F83" s="155"/>
      <c r="G83" s="155"/>
      <c r="H83" s="155">
        <v>165</v>
      </c>
      <c r="I83" s="155"/>
      <c r="J83" s="155"/>
      <c r="K83" s="155"/>
      <c r="L83" s="89"/>
      <c r="M83" s="16"/>
      <c r="N83" s="17">
        <f>SUM(D83:M83)</f>
        <v>165</v>
      </c>
    </row>
    <row r="84" spans="1:14" ht="15" customHeight="1" x14ac:dyDescent="0.2">
      <c r="A84" s="67">
        <f>RANK(N84,N$2:N$100,)</f>
        <v>83</v>
      </c>
      <c r="B84" s="37" t="s">
        <v>257</v>
      </c>
      <c r="C84" s="48">
        <f>COUNT(D84:M84)</f>
        <v>1</v>
      </c>
      <c r="F84" s="155">
        <v>150</v>
      </c>
      <c r="G84" s="155"/>
      <c r="H84" s="155"/>
      <c r="I84" s="155"/>
      <c r="J84" s="155"/>
      <c r="K84" s="155"/>
      <c r="L84" s="89"/>
      <c r="M84" s="16"/>
      <c r="N84" s="17">
        <f>SUM(D84:M84)</f>
        <v>150</v>
      </c>
    </row>
    <row r="85" spans="1:14" ht="15" customHeight="1" x14ac:dyDescent="0.2">
      <c r="A85" s="67">
        <f>RANK(N85,N$2:N$100,)</f>
        <v>83</v>
      </c>
      <c r="B85" s="36" t="s">
        <v>438</v>
      </c>
      <c r="C85" s="166">
        <f>COUNT(D85:M85)</f>
        <v>1</v>
      </c>
      <c r="D85" s="146"/>
      <c r="F85" s="169"/>
      <c r="G85" s="159"/>
      <c r="H85" s="156"/>
      <c r="I85" s="144"/>
      <c r="J85" s="144">
        <v>150</v>
      </c>
      <c r="K85" s="144"/>
      <c r="L85" s="89"/>
      <c r="M85" s="12"/>
      <c r="N85" s="17">
        <f>SUM(D85:M85)</f>
        <v>150</v>
      </c>
    </row>
    <row r="86" spans="1:14" ht="15" customHeight="1" x14ac:dyDescent="0.2">
      <c r="A86" s="67">
        <f>RANK(N86,N$2:N$100,)</f>
        <v>83</v>
      </c>
      <c r="B86" s="37" t="s">
        <v>288</v>
      </c>
      <c r="C86" s="166">
        <f>COUNT(D86:M86)</f>
        <v>1</v>
      </c>
      <c r="D86" s="145"/>
      <c r="F86" s="169"/>
      <c r="G86" s="169">
        <v>150</v>
      </c>
      <c r="H86" s="156"/>
      <c r="I86" s="159"/>
      <c r="J86" s="144"/>
      <c r="K86" s="144"/>
      <c r="L86" s="89"/>
      <c r="M86" s="12"/>
      <c r="N86" s="17">
        <f>SUM(D86:M86)</f>
        <v>150</v>
      </c>
    </row>
    <row r="87" spans="1:14" ht="15" customHeight="1" x14ac:dyDescent="0.2">
      <c r="A87" s="67">
        <f>RANK(N87,N$2:N$100,)</f>
        <v>86</v>
      </c>
      <c r="B87" s="37" t="s">
        <v>289</v>
      </c>
      <c r="C87" s="166">
        <f>COUNT(D87:M87)</f>
        <v>1</v>
      </c>
      <c r="D87" s="145"/>
      <c r="F87" s="169"/>
      <c r="G87" s="169">
        <v>132</v>
      </c>
      <c r="H87" s="165"/>
      <c r="I87" s="169"/>
      <c r="J87" s="169"/>
      <c r="K87" s="159"/>
      <c r="L87" s="215"/>
      <c r="M87" s="12"/>
      <c r="N87" s="17">
        <f>SUM(D87:M87)</f>
        <v>132</v>
      </c>
    </row>
    <row r="88" spans="1:14" ht="15" customHeight="1" x14ac:dyDescent="0.2">
      <c r="A88" s="67">
        <f>RANK(N88,N$2:N$100,)</f>
        <v>86</v>
      </c>
      <c r="B88" s="36" t="s">
        <v>218</v>
      </c>
      <c r="C88" s="11">
        <f>COUNT(D88:M88)</f>
        <v>1</v>
      </c>
      <c r="D88" s="146">
        <v>132</v>
      </c>
      <c r="E88" s="146"/>
      <c r="F88" s="144"/>
      <c r="G88" s="144"/>
      <c r="H88" s="144"/>
      <c r="I88" s="144"/>
      <c r="J88" s="144"/>
      <c r="K88" s="144"/>
      <c r="L88" s="89"/>
      <c r="M88" s="12"/>
      <c r="N88" s="17">
        <f>SUM(D88:M88)</f>
        <v>132</v>
      </c>
    </row>
    <row r="89" spans="1:14" ht="15" customHeight="1" x14ac:dyDescent="0.2">
      <c r="A89" s="67">
        <f>RANK(N89,N$2:N$100,)</f>
        <v>88</v>
      </c>
      <c r="B89" s="37" t="s">
        <v>291</v>
      </c>
      <c r="C89" s="166">
        <f>COUNT(D89:M89)</f>
        <v>1</v>
      </c>
      <c r="F89" s="165"/>
      <c r="G89" s="156">
        <v>120</v>
      </c>
      <c r="H89" s="156"/>
      <c r="I89" s="155"/>
      <c r="J89" s="155"/>
      <c r="K89" s="155"/>
      <c r="L89" s="89"/>
      <c r="M89" s="16"/>
      <c r="N89" s="17">
        <f>SUM(D89:M89)</f>
        <v>120</v>
      </c>
    </row>
    <row r="90" spans="1:14" ht="15" customHeight="1" x14ac:dyDescent="0.2">
      <c r="A90" s="67">
        <f>RANK(N90,N$2:N$100,)</f>
        <v>89</v>
      </c>
      <c r="B90" s="37" t="s">
        <v>292</v>
      </c>
      <c r="C90" s="48">
        <f>COUNT(D90:M90)</f>
        <v>1</v>
      </c>
      <c r="D90" s="145"/>
      <c r="F90" s="155"/>
      <c r="G90" s="155">
        <v>114</v>
      </c>
      <c r="H90" s="155"/>
      <c r="I90" s="155"/>
      <c r="J90" s="155"/>
      <c r="K90" s="155"/>
      <c r="L90" s="89"/>
      <c r="M90" s="16"/>
      <c r="N90" s="17">
        <f>SUM(D90:M90)</f>
        <v>114</v>
      </c>
    </row>
    <row r="91" spans="1:14" ht="15" customHeight="1" x14ac:dyDescent="0.2">
      <c r="A91" s="67">
        <f>RANK(N91,N$2:N$100,)</f>
        <v>89</v>
      </c>
      <c r="B91" s="4" t="s">
        <v>87</v>
      </c>
      <c r="C91" s="173">
        <f>COUNT(D91:M91)</f>
        <v>1</v>
      </c>
      <c r="D91" s="111">
        <v>114</v>
      </c>
      <c r="F91" s="165"/>
      <c r="G91" s="165"/>
      <c r="H91" s="165"/>
      <c r="I91" s="156"/>
      <c r="J91" s="165"/>
      <c r="K91" s="155"/>
      <c r="L91" s="215"/>
      <c r="M91" s="16"/>
      <c r="N91" s="17">
        <f>SUM(D91:M91)</f>
        <v>114</v>
      </c>
    </row>
    <row r="92" spans="1:14" ht="15" customHeight="1" x14ac:dyDescent="0.2">
      <c r="A92" s="67">
        <f>RANK(N92,N$2:N$100,)</f>
        <v>91</v>
      </c>
      <c r="B92" s="36" t="s">
        <v>72</v>
      </c>
      <c r="C92" s="48">
        <f>COUNT(D92:M92)</f>
        <v>1</v>
      </c>
      <c r="D92" s="145"/>
      <c r="F92" s="155"/>
      <c r="G92" s="155">
        <v>108</v>
      </c>
      <c r="H92" s="155"/>
      <c r="I92" s="155"/>
      <c r="J92" s="155"/>
      <c r="K92" s="155"/>
      <c r="L92" s="89"/>
      <c r="M92" s="16"/>
      <c r="N92" s="17">
        <f>SUM(D92:M92)</f>
        <v>108</v>
      </c>
    </row>
    <row r="93" spans="1:14" ht="15" customHeight="1" x14ac:dyDescent="0.2">
      <c r="A93" s="67">
        <f>RANK(N93,N$2:N$100,)</f>
        <v>92</v>
      </c>
      <c r="B93" s="36" t="s">
        <v>293</v>
      </c>
      <c r="C93" s="166">
        <f>COUNT(D93:M93)</f>
        <v>1</v>
      </c>
      <c r="F93" s="165"/>
      <c r="G93" s="165">
        <v>102</v>
      </c>
      <c r="H93" s="165"/>
      <c r="I93" s="165"/>
      <c r="J93" s="165"/>
      <c r="K93" s="156"/>
      <c r="L93" s="215"/>
      <c r="M93" s="16"/>
      <c r="N93" s="17">
        <f>SUM(D93:M93)</f>
        <v>102</v>
      </c>
    </row>
    <row r="94" spans="1:14" ht="15" customHeight="1" x14ac:dyDescent="0.2">
      <c r="A94" s="67">
        <f>RANK(N94,N$2:N$100,)</f>
        <v>93</v>
      </c>
      <c r="B94" s="37" t="s">
        <v>294</v>
      </c>
      <c r="C94" s="166">
        <f>COUNT(D94:M94)</f>
        <v>1</v>
      </c>
      <c r="F94" s="165"/>
      <c r="G94" s="165">
        <v>96</v>
      </c>
      <c r="H94" s="165"/>
      <c r="I94" s="156"/>
      <c r="J94" s="156"/>
      <c r="K94" s="155"/>
      <c r="L94" s="89"/>
      <c r="M94" s="16"/>
      <c r="N94" s="17">
        <f>SUM(D94:M94)</f>
        <v>96</v>
      </c>
    </row>
    <row r="95" spans="1:14" ht="15" customHeight="1" x14ac:dyDescent="0.2">
      <c r="A95" s="67">
        <f>RANK(N95,N$2:N$100,)</f>
        <v>93</v>
      </c>
      <c r="B95" s="150" t="s">
        <v>193</v>
      </c>
      <c r="C95" s="125">
        <f>COUNT(D95:M95)</f>
        <v>1</v>
      </c>
      <c r="D95" s="111">
        <v>96</v>
      </c>
      <c r="F95" s="155"/>
      <c r="G95" s="155"/>
      <c r="H95" s="155"/>
      <c r="I95" s="155"/>
      <c r="J95" s="155"/>
      <c r="K95" s="155"/>
      <c r="L95" s="120"/>
      <c r="M95" s="119"/>
      <c r="N95" s="130">
        <f>SUM(D95:M95)</f>
        <v>96</v>
      </c>
    </row>
    <row r="96" spans="1:14" ht="15" customHeight="1" x14ac:dyDescent="0.2">
      <c r="A96" s="67">
        <f>RANK(N96,N$2:N$100,)</f>
        <v>95</v>
      </c>
      <c r="B96" s="37"/>
      <c r="C96" s="48">
        <f>COUNT(D96:M96)</f>
        <v>0</v>
      </c>
      <c r="D96" s="145"/>
      <c r="F96" s="155"/>
      <c r="G96" s="155"/>
      <c r="H96" s="155"/>
      <c r="I96" s="155"/>
      <c r="J96" s="155"/>
      <c r="K96" s="155"/>
      <c r="L96" s="89"/>
      <c r="M96" s="16"/>
      <c r="N96" s="17">
        <f>SUM(D96:M96)</f>
        <v>0</v>
      </c>
    </row>
    <row r="97" spans="1:14" ht="15" customHeight="1" x14ac:dyDescent="0.2">
      <c r="A97" s="67">
        <f>RANK(N97,N$2:N$100,)</f>
        <v>95</v>
      </c>
      <c r="B97" s="37"/>
      <c r="C97" s="48">
        <f>COUNT(D97:M97)</f>
        <v>0</v>
      </c>
      <c r="D97" s="145"/>
      <c r="F97" s="155"/>
      <c r="G97" s="155"/>
      <c r="H97" s="155"/>
      <c r="I97" s="155"/>
      <c r="J97" s="155"/>
      <c r="K97" s="155"/>
      <c r="L97" s="89"/>
      <c r="M97" s="16"/>
      <c r="N97" s="17">
        <f>SUM(D97:M97)</f>
        <v>0</v>
      </c>
    </row>
    <row r="98" spans="1:14" ht="15" customHeight="1" x14ac:dyDescent="0.2">
      <c r="A98" s="67">
        <f>RANK(N98,N$2:N$100,)</f>
        <v>95</v>
      </c>
      <c r="C98" s="15">
        <f>COUNT(D98:M98)</f>
        <v>0</v>
      </c>
      <c r="F98" s="155"/>
      <c r="G98" s="155"/>
      <c r="H98" s="155"/>
      <c r="I98" s="155"/>
      <c r="J98" s="155"/>
      <c r="K98" s="155"/>
      <c r="L98" s="89"/>
      <c r="M98" s="16"/>
      <c r="N98" s="17">
        <f>SUM(D98:M98)</f>
        <v>0</v>
      </c>
    </row>
    <row r="99" spans="1:14" ht="15" customHeight="1" x14ac:dyDescent="0.2">
      <c r="A99" s="67">
        <f>RANK(N99,N$2:N$100,)</f>
        <v>95</v>
      </c>
      <c r="C99" s="15">
        <f>COUNT(D99:M99)</f>
        <v>0</v>
      </c>
      <c r="F99" s="155"/>
      <c r="G99" s="155"/>
      <c r="H99" s="155"/>
      <c r="I99" s="155"/>
      <c r="J99" s="155"/>
      <c r="K99" s="155"/>
      <c r="L99" s="89"/>
      <c r="M99" s="16"/>
      <c r="N99" s="17">
        <f>SUM(D99:M99)</f>
        <v>0</v>
      </c>
    </row>
    <row r="100" spans="1:14" x14ac:dyDescent="0.2">
      <c r="B100" s="37"/>
      <c r="C100" s="81"/>
      <c r="D100" s="145"/>
      <c r="F100" s="160"/>
      <c r="G100" s="160"/>
      <c r="H100" s="160"/>
      <c r="I100" s="160"/>
      <c r="J100" s="160"/>
      <c r="K100" s="160"/>
      <c r="L100" s="101"/>
      <c r="M100" s="43"/>
      <c r="N100" s="39"/>
    </row>
    <row r="101" spans="1:14" ht="12.75" x14ac:dyDescent="0.2">
      <c r="A101" s="77"/>
      <c r="B101" s="78"/>
      <c r="C101" s="79"/>
      <c r="D101" s="149">
        <f t="shared" ref="D101:M101" si="0">COUNT(D$2:D$99)</f>
        <v>23</v>
      </c>
      <c r="E101" s="149">
        <f t="shared" si="0"/>
        <v>15</v>
      </c>
      <c r="F101" s="149">
        <f t="shared" si="0"/>
        <v>16</v>
      </c>
      <c r="G101" s="149">
        <f t="shared" si="0"/>
        <v>23</v>
      </c>
      <c r="H101" s="147">
        <f t="shared" si="0"/>
        <v>15</v>
      </c>
      <c r="I101" s="147">
        <f t="shared" si="0"/>
        <v>16</v>
      </c>
      <c r="J101" s="147">
        <f t="shared" si="0"/>
        <v>16</v>
      </c>
      <c r="K101" s="147">
        <f t="shared" si="0"/>
        <v>7</v>
      </c>
      <c r="L101" s="129">
        <f t="shared" si="0"/>
        <v>0</v>
      </c>
      <c r="M101" s="115">
        <f t="shared" si="0"/>
        <v>0</v>
      </c>
      <c r="N101" s="80"/>
    </row>
  </sheetData>
  <conditionalFormatting sqref="D102:E65552 M102:M65552 M4:M100 D4:E100">
    <cfRule type="cellIs" dxfId="25" priority="7" stopIfTrue="1" operator="equal">
      <formula>8.33</formula>
    </cfRule>
  </conditionalFormatting>
  <conditionalFormatting sqref="F1:H3 M1:N3">
    <cfRule type="cellIs" dxfId="24" priority="8" stopIfTrue="1" operator="equal">
      <formula>33.33</formula>
    </cfRule>
  </conditionalFormatting>
  <conditionalFormatting sqref="F4:H54">
    <cfRule type="cellIs" dxfId="23" priority="9" stopIfTrue="1" operator="equal">
      <formula>16.66</formula>
    </cfRule>
  </conditionalFormatting>
  <conditionalFormatting sqref="I4:L54">
    <cfRule type="cellIs" dxfId="22" priority="10" stopIfTrue="1" operator="equal">
      <formula>12.49</formula>
    </cfRule>
  </conditionalFormatting>
  <conditionalFormatting sqref="D101:M101">
    <cfRule type="cellIs" dxfId="21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68" orientation="landscape" errors="NA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95"/>
  <sheetViews>
    <sheetView showGridLines="0" zoomScaleNormal="100" workbookViewId="0">
      <pane xSplit="3" ySplit="1" topLeftCell="D2" activePane="bottomRight" state="frozen"/>
      <selection activeCell="B28" sqref="B28"/>
      <selection pane="topRight" activeCell="B28" sqref="B28"/>
      <selection pane="bottomLeft" activeCell="B28" sqref="B28"/>
      <selection pane="bottomRight" activeCell="R3" sqref="R3"/>
    </sheetView>
  </sheetViews>
  <sheetFormatPr defaultColWidth="11.42578125" defaultRowHeight="12" x14ac:dyDescent="0.2"/>
  <cols>
    <col min="1" max="1" width="17.7109375" style="22" bestFit="1" customWidth="1"/>
    <col min="2" max="2" width="31.85546875" style="4" customWidth="1"/>
    <col min="3" max="3" width="9.7109375" style="29" customWidth="1"/>
    <col min="4" max="11" width="9.7109375" style="111" customWidth="1"/>
    <col min="12" max="12" width="9.7109375" style="94" customWidth="1"/>
    <col min="13" max="13" width="9.7109375" style="25" customWidth="1"/>
    <col min="14" max="14" width="9.7109375" style="23" customWidth="1"/>
    <col min="15" max="16384" width="11.42578125" style="4"/>
  </cols>
  <sheetData>
    <row r="1" spans="1:14" ht="80.25" customHeight="1" x14ac:dyDescent="0.2">
      <c r="A1" s="73" t="s">
        <v>170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10" t="s">
        <v>42</v>
      </c>
      <c r="L1" s="87" t="s">
        <v>111</v>
      </c>
      <c r="M1" s="8" t="s">
        <v>43</v>
      </c>
      <c r="N1" s="9" t="s">
        <v>0</v>
      </c>
    </row>
    <row r="2" spans="1:14" ht="15" customHeight="1" x14ac:dyDescent="0.2">
      <c r="A2" s="116">
        <f>RANK(N2,N$2:N$92,)</f>
        <v>1</v>
      </c>
      <c r="B2" s="10" t="s">
        <v>66</v>
      </c>
      <c r="C2" s="11">
        <f>COUNT(D2:M2)</f>
        <v>6</v>
      </c>
      <c r="D2" s="145">
        <v>300</v>
      </c>
      <c r="E2" s="145"/>
      <c r="F2" s="144">
        <v>225</v>
      </c>
      <c r="G2" s="144">
        <v>600</v>
      </c>
      <c r="H2" s="144">
        <v>1200</v>
      </c>
      <c r="I2" s="144"/>
      <c r="J2" s="144">
        <v>225</v>
      </c>
      <c r="K2" s="144">
        <v>600</v>
      </c>
      <c r="L2" s="89"/>
      <c r="M2" s="12"/>
      <c r="N2" s="20">
        <f>SUM(D2:M2)</f>
        <v>3150</v>
      </c>
    </row>
    <row r="3" spans="1:14" ht="15" customHeight="1" x14ac:dyDescent="0.2">
      <c r="A3" s="116">
        <f>RANK(N3,N$2:N$92,)</f>
        <v>2</v>
      </c>
      <c r="B3" s="65" t="s">
        <v>138</v>
      </c>
      <c r="C3" s="59">
        <f>COUNT(D3:M3)</f>
        <v>6</v>
      </c>
      <c r="E3" s="111">
        <v>360</v>
      </c>
      <c r="F3" s="143">
        <v>1200</v>
      </c>
      <c r="G3" s="143">
        <v>360</v>
      </c>
      <c r="H3" s="143">
        <v>840</v>
      </c>
      <c r="I3" s="143"/>
      <c r="J3" s="143">
        <v>120</v>
      </c>
      <c r="K3" s="143">
        <v>255</v>
      </c>
      <c r="L3" s="103"/>
      <c r="M3" s="62"/>
      <c r="N3" s="63">
        <f>SUM(D3:M3)</f>
        <v>3135</v>
      </c>
    </row>
    <row r="4" spans="1:14" ht="15" customHeight="1" x14ac:dyDescent="0.2">
      <c r="A4" s="116">
        <f>RANK(N4,N$2:N$92,)</f>
        <v>3</v>
      </c>
      <c r="B4" s="10" t="s">
        <v>101</v>
      </c>
      <c r="C4" s="48">
        <f>COUNT(D4:M4)</f>
        <v>3</v>
      </c>
      <c r="D4" s="145"/>
      <c r="E4" s="111">
        <v>840</v>
      </c>
      <c r="F4" s="143"/>
      <c r="G4" s="143">
        <v>1200</v>
      </c>
      <c r="H4" s="143"/>
      <c r="I4" s="143"/>
      <c r="J4" s="143"/>
      <c r="K4" s="143">
        <v>840</v>
      </c>
      <c r="L4" s="90"/>
      <c r="M4" s="18"/>
      <c r="N4" s="20">
        <f>SUM(D4:M4)</f>
        <v>2880</v>
      </c>
    </row>
    <row r="5" spans="1:14" ht="15" customHeight="1" x14ac:dyDescent="0.2">
      <c r="A5" s="116">
        <f>RANK(N5,N$2:N$92,)</f>
        <v>4</v>
      </c>
      <c r="B5" s="57" t="s">
        <v>96</v>
      </c>
      <c r="C5" s="49">
        <f>COUNT(D5:M5)</f>
        <v>2</v>
      </c>
      <c r="D5" s="145"/>
      <c r="E5" s="111">
        <v>600</v>
      </c>
      <c r="F5" s="143"/>
      <c r="G5" s="143"/>
      <c r="H5" s="143"/>
      <c r="I5" s="143"/>
      <c r="J5" s="143"/>
      <c r="K5" s="143">
        <v>1200</v>
      </c>
      <c r="L5" s="102"/>
      <c r="M5" s="53"/>
      <c r="N5" s="54">
        <f>SUM(D5:M5)</f>
        <v>1800</v>
      </c>
    </row>
    <row r="6" spans="1:14" ht="15" customHeight="1" x14ac:dyDescent="0.2">
      <c r="A6" s="116">
        <f>RANK(N6,N$2:N$92,)</f>
        <v>5</v>
      </c>
      <c r="B6" s="26" t="s">
        <v>53</v>
      </c>
      <c r="C6" s="11">
        <f>COUNT(D6:M6)</f>
        <v>5</v>
      </c>
      <c r="D6" s="145">
        <v>330</v>
      </c>
      <c r="E6" s="145"/>
      <c r="F6" s="143">
        <v>480</v>
      </c>
      <c r="G6" s="143"/>
      <c r="H6" s="143"/>
      <c r="I6" s="143">
        <v>360</v>
      </c>
      <c r="J6" s="143">
        <v>150</v>
      </c>
      <c r="K6" s="143">
        <v>330</v>
      </c>
      <c r="L6" s="90"/>
      <c r="M6" s="18"/>
      <c r="N6" s="20">
        <f>SUM(D6:M6)</f>
        <v>1650</v>
      </c>
    </row>
    <row r="7" spans="1:14" ht="15" customHeight="1" x14ac:dyDescent="0.2">
      <c r="A7" s="116">
        <f>RANK(N7,N$2:N$92,)</f>
        <v>6</v>
      </c>
      <c r="B7" s="28" t="s">
        <v>91</v>
      </c>
      <c r="C7" s="168">
        <f>COUNT(D7:M7)</f>
        <v>2</v>
      </c>
      <c r="D7" s="145">
        <v>390</v>
      </c>
      <c r="E7" s="145"/>
      <c r="F7" s="167"/>
      <c r="G7" s="167"/>
      <c r="H7" s="167"/>
      <c r="I7" s="167">
        <v>1200</v>
      </c>
      <c r="J7" s="167"/>
      <c r="K7" s="152"/>
      <c r="L7" s="214"/>
      <c r="M7" s="18"/>
      <c r="N7" s="20">
        <f>SUM(D7:M7)</f>
        <v>1590</v>
      </c>
    </row>
    <row r="8" spans="1:14" ht="15" customHeight="1" x14ac:dyDescent="0.2">
      <c r="A8" s="116">
        <f>RANK(N8,N$2:N$92,)</f>
        <v>7</v>
      </c>
      <c r="B8" s="65" t="s">
        <v>79</v>
      </c>
      <c r="C8" s="59">
        <f>COUNT(D8:M8)</f>
        <v>6</v>
      </c>
      <c r="E8" s="111">
        <v>300</v>
      </c>
      <c r="F8" s="143">
        <v>195</v>
      </c>
      <c r="G8" s="143">
        <v>480</v>
      </c>
      <c r="H8" s="143">
        <v>225</v>
      </c>
      <c r="I8" s="143"/>
      <c r="J8" s="143">
        <v>132</v>
      </c>
      <c r="K8" s="143">
        <v>240</v>
      </c>
      <c r="L8" s="103"/>
      <c r="M8" s="62"/>
      <c r="N8" s="63">
        <f>SUM(D8:M8)</f>
        <v>1572</v>
      </c>
    </row>
    <row r="9" spans="1:14" ht="15" customHeight="1" x14ac:dyDescent="0.2">
      <c r="A9" s="116">
        <f>RANK(N9,N$2:N$92,)</f>
        <v>8</v>
      </c>
      <c r="B9" s="28" t="s">
        <v>145</v>
      </c>
      <c r="C9" s="15">
        <f>COUNT(D9:M9)</f>
        <v>2</v>
      </c>
      <c r="E9" s="111">
        <v>1200</v>
      </c>
      <c r="F9" s="143"/>
      <c r="G9" s="143"/>
      <c r="H9" s="143"/>
      <c r="I9" s="143"/>
      <c r="J9" s="143">
        <v>240</v>
      </c>
      <c r="K9" s="143"/>
      <c r="L9" s="90"/>
      <c r="M9" s="18"/>
      <c r="N9" s="20">
        <f>SUM(D9:M9)</f>
        <v>1440</v>
      </c>
    </row>
    <row r="10" spans="1:14" ht="15" customHeight="1" x14ac:dyDescent="0.2">
      <c r="A10" s="116">
        <f>RANK(N10,N$2:N$92,)</f>
        <v>9</v>
      </c>
      <c r="B10" s="26" t="s">
        <v>56</v>
      </c>
      <c r="C10" s="168">
        <f>COUNT(D10:M10)</f>
        <v>5</v>
      </c>
      <c r="D10" s="145">
        <v>180</v>
      </c>
      <c r="E10" s="145">
        <v>480</v>
      </c>
      <c r="F10" s="167">
        <v>165</v>
      </c>
      <c r="G10" s="179"/>
      <c r="H10" s="179">
        <v>330</v>
      </c>
      <c r="I10" s="167"/>
      <c r="J10" s="167">
        <v>108</v>
      </c>
      <c r="K10" s="152"/>
      <c r="L10" s="214"/>
      <c r="M10" s="18"/>
      <c r="N10" s="20">
        <f>SUM(D10:M10)</f>
        <v>1263</v>
      </c>
    </row>
    <row r="11" spans="1:14" ht="15" customHeight="1" x14ac:dyDescent="0.2">
      <c r="A11" s="116">
        <f>RANK(N11,N$2:N$92,)</f>
        <v>10</v>
      </c>
      <c r="B11" s="138" t="s">
        <v>195</v>
      </c>
      <c r="C11" s="131">
        <f>COUNT(D11:M11)</f>
        <v>1</v>
      </c>
      <c r="D11" s="111">
        <v>1200</v>
      </c>
      <c r="F11" s="143"/>
      <c r="I11" s="143"/>
      <c r="J11" s="143"/>
      <c r="K11" s="143"/>
      <c r="L11" s="127"/>
      <c r="M11" s="126"/>
      <c r="N11" s="132">
        <f>SUM(D11:M11)</f>
        <v>1200</v>
      </c>
    </row>
    <row r="12" spans="1:14" ht="15" customHeight="1" x14ac:dyDescent="0.2">
      <c r="A12" s="67">
        <f>RANK(N12,N$2:N$92,)</f>
        <v>10</v>
      </c>
      <c r="B12" s="10" t="s">
        <v>439</v>
      </c>
      <c r="C12" s="48">
        <f>COUNT(D12:M12)</f>
        <v>1</v>
      </c>
      <c r="D12" s="145"/>
      <c r="F12" s="143"/>
      <c r="G12" s="143"/>
      <c r="H12" s="143"/>
      <c r="I12" s="143"/>
      <c r="J12" s="143">
        <v>1200</v>
      </c>
      <c r="K12" s="143"/>
      <c r="L12" s="90"/>
      <c r="M12" s="18"/>
      <c r="N12" s="20">
        <f>SUM(D12:M12)</f>
        <v>1200</v>
      </c>
    </row>
    <row r="13" spans="1:14" ht="15" customHeight="1" x14ac:dyDescent="0.2">
      <c r="A13" s="67">
        <f>RANK(N13,N$2:N$92,)</f>
        <v>12</v>
      </c>
      <c r="B13" s="28" t="s">
        <v>353</v>
      </c>
      <c r="C13" s="173">
        <f>COUNT(D13:M13)</f>
        <v>3</v>
      </c>
      <c r="F13" s="167"/>
      <c r="G13" s="167"/>
      <c r="H13" s="167">
        <v>360</v>
      </c>
      <c r="I13" s="167">
        <v>390</v>
      </c>
      <c r="J13" s="167">
        <v>330</v>
      </c>
      <c r="K13" s="152"/>
      <c r="L13" s="214"/>
      <c r="M13" s="18"/>
      <c r="N13" s="20">
        <f>SUM(D13:M13)</f>
        <v>1080</v>
      </c>
    </row>
    <row r="14" spans="1:14" ht="15" customHeight="1" x14ac:dyDescent="0.2">
      <c r="A14" s="67">
        <f>RANK(N14,N$2:N$92,)</f>
        <v>13</v>
      </c>
      <c r="B14" s="28" t="s">
        <v>296</v>
      </c>
      <c r="C14" s="15">
        <f>COUNT(D14:M14)</f>
        <v>2</v>
      </c>
      <c r="F14" s="143"/>
      <c r="G14" s="143">
        <v>390</v>
      </c>
      <c r="H14" s="143">
        <v>600</v>
      </c>
      <c r="I14" s="143"/>
      <c r="J14" s="143"/>
      <c r="K14" s="143"/>
      <c r="L14" s="90"/>
      <c r="M14" s="18"/>
      <c r="N14" s="20">
        <f>SUM(D14:M14)</f>
        <v>990</v>
      </c>
    </row>
    <row r="15" spans="1:14" ht="15" customHeight="1" x14ac:dyDescent="0.2">
      <c r="A15" s="67">
        <f>RANK(N15,N$2:N$92,)</f>
        <v>13</v>
      </c>
      <c r="B15" s="10" t="s">
        <v>352</v>
      </c>
      <c r="C15" s="48">
        <f>COUNT(D15:M15)</f>
        <v>2</v>
      </c>
      <c r="D15" s="145"/>
      <c r="F15" s="143"/>
      <c r="H15" s="111">
        <v>390</v>
      </c>
      <c r="I15" s="143"/>
      <c r="J15" s="143">
        <v>600</v>
      </c>
      <c r="K15" s="143"/>
      <c r="L15" s="90"/>
      <c r="M15" s="18"/>
      <c r="N15" s="20">
        <f>SUM(D15:M15)</f>
        <v>990</v>
      </c>
    </row>
    <row r="16" spans="1:14" ht="15" customHeight="1" x14ac:dyDescent="0.2">
      <c r="A16" s="116">
        <f>RANK(N16,N$2:N$92,)</f>
        <v>15</v>
      </c>
      <c r="B16" s="138" t="s">
        <v>197</v>
      </c>
      <c r="C16" s="131">
        <f>COUNT(D16:M16)</f>
        <v>2</v>
      </c>
      <c r="D16" s="111">
        <v>480</v>
      </c>
      <c r="F16" s="143"/>
      <c r="G16" s="143"/>
      <c r="H16" s="143"/>
      <c r="I16" s="143"/>
      <c r="J16" s="143"/>
      <c r="K16" s="143">
        <v>480</v>
      </c>
      <c r="L16" s="127"/>
      <c r="M16" s="126"/>
      <c r="N16" s="132">
        <f>SUM(D16:M16)</f>
        <v>960</v>
      </c>
    </row>
    <row r="17" spans="1:14" ht="15" customHeight="1" x14ac:dyDescent="0.2">
      <c r="A17" s="67">
        <f>RANK(N17,N$2:N$92,)</f>
        <v>16</v>
      </c>
      <c r="B17" s="10" t="s">
        <v>398</v>
      </c>
      <c r="C17" s="48">
        <f>COUNT(D17:M17)</f>
        <v>2</v>
      </c>
      <c r="D17" s="145"/>
      <c r="F17" s="143"/>
      <c r="G17" s="143"/>
      <c r="H17" s="143"/>
      <c r="I17" s="143">
        <v>480</v>
      </c>
      <c r="J17" s="143">
        <v>390</v>
      </c>
      <c r="K17" s="143"/>
      <c r="L17" s="90"/>
      <c r="M17" s="18"/>
      <c r="N17" s="20">
        <f>SUM(D17:M17)</f>
        <v>870</v>
      </c>
    </row>
    <row r="18" spans="1:14" ht="15" customHeight="1" x14ac:dyDescent="0.2">
      <c r="A18" s="67">
        <f>RANK(N18,N$2:N$92,)</f>
        <v>17</v>
      </c>
      <c r="B18" s="28" t="s">
        <v>295</v>
      </c>
      <c r="C18" s="15">
        <f>COUNT(D18:M18)</f>
        <v>1</v>
      </c>
      <c r="F18" s="143"/>
      <c r="G18" s="143">
        <v>840</v>
      </c>
      <c r="H18" s="143"/>
      <c r="I18" s="143"/>
      <c r="J18" s="143"/>
      <c r="K18" s="143"/>
      <c r="L18" s="90"/>
      <c r="M18" s="18"/>
      <c r="N18" s="20">
        <f>SUM(D18:M18)</f>
        <v>840</v>
      </c>
    </row>
    <row r="19" spans="1:14" ht="15" customHeight="1" x14ac:dyDescent="0.2">
      <c r="A19" s="116">
        <f>RANK(N19,N$2:N$92,)</f>
        <v>17</v>
      </c>
      <c r="B19" s="138" t="s">
        <v>196</v>
      </c>
      <c r="C19" s="177">
        <f>COUNT(D19:M19)</f>
        <v>1</v>
      </c>
      <c r="D19" s="111">
        <v>840</v>
      </c>
      <c r="F19" s="167"/>
      <c r="G19" s="167"/>
      <c r="H19" s="152"/>
      <c r="I19" s="152"/>
      <c r="J19" s="143"/>
      <c r="K19" s="143"/>
      <c r="L19" s="127"/>
      <c r="M19" s="126"/>
      <c r="N19" s="132">
        <f>SUM(D19:M19)</f>
        <v>840</v>
      </c>
    </row>
    <row r="20" spans="1:14" ht="15" customHeight="1" x14ac:dyDescent="0.2">
      <c r="A20" s="67">
        <f>RANK(N20,N$2:N$92,)</f>
        <v>17</v>
      </c>
      <c r="B20" s="28" t="s">
        <v>396</v>
      </c>
      <c r="C20" s="48">
        <f>COUNT(D20:M20)</f>
        <v>1</v>
      </c>
      <c r="D20" s="145"/>
      <c r="F20" s="143"/>
      <c r="G20" s="143"/>
      <c r="H20" s="143"/>
      <c r="I20" s="143">
        <v>840</v>
      </c>
      <c r="J20" s="143"/>
      <c r="K20" s="143"/>
      <c r="L20" s="90"/>
      <c r="M20" s="18"/>
      <c r="N20" s="20">
        <f>SUM(D20:M20)</f>
        <v>840</v>
      </c>
    </row>
    <row r="21" spans="1:14" ht="15" customHeight="1" x14ac:dyDescent="0.2">
      <c r="A21" s="116">
        <f>RANK(N21,N$2:N$92,)</f>
        <v>17</v>
      </c>
      <c r="B21" s="57" t="s">
        <v>107</v>
      </c>
      <c r="C21" s="175">
        <f>COUNT(D21:M21)</f>
        <v>1</v>
      </c>
      <c r="D21" s="145"/>
      <c r="F21" s="167">
        <v>840</v>
      </c>
      <c r="G21" s="152"/>
      <c r="H21" s="152"/>
      <c r="I21" s="143"/>
      <c r="J21" s="143"/>
      <c r="K21" s="143"/>
      <c r="L21" s="102"/>
      <c r="M21" s="53"/>
      <c r="N21" s="54">
        <f>SUM(D21:M21)</f>
        <v>840</v>
      </c>
    </row>
    <row r="22" spans="1:14" ht="15" customHeight="1" x14ac:dyDescent="0.2">
      <c r="A22" s="67">
        <f>RANK(N22,N$2:N$92,)</f>
        <v>17</v>
      </c>
      <c r="B22" s="10" t="s">
        <v>440</v>
      </c>
      <c r="C22" s="48">
        <f>COUNT(D22:M22)</f>
        <v>1</v>
      </c>
      <c r="D22" s="145"/>
      <c r="F22" s="143"/>
      <c r="G22" s="143"/>
      <c r="H22" s="143"/>
      <c r="I22" s="143"/>
      <c r="J22" s="143">
        <v>840</v>
      </c>
      <c r="K22" s="143"/>
      <c r="L22" s="90"/>
      <c r="M22" s="18"/>
      <c r="N22" s="20">
        <f>SUM(D22:M22)</f>
        <v>840</v>
      </c>
    </row>
    <row r="23" spans="1:14" ht="15" customHeight="1" x14ac:dyDescent="0.2">
      <c r="A23" s="116">
        <f>RANK(N23,N$2:N$92,)</f>
        <v>22</v>
      </c>
      <c r="B23" s="10" t="s">
        <v>116</v>
      </c>
      <c r="C23" s="48">
        <f>COUNT(D23:M23)</f>
        <v>3</v>
      </c>
      <c r="D23" s="145"/>
      <c r="E23" s="111">
        <v>225</v>
      </c>
      <c r="F23" s="143">
        <v>210</v>
      </c>
      <c r="G23" s="143">
        <v>225</v>
      </c>
      <c r="H23" s="143"/>
      <c r="I23" s="143"/>
      <c r="J23" s="143"/>
      <c r="K23" s="143"/>
      <c r="L23" s="90"/>
      <c r="M23" s="18"/>
      <c r="N23" s="20">
        <f>SUM(D23:M23)</f>
        <v>660</v>
      </c>
    </row>
    <row r="24" spans="1:14" ht="15" customHeight="1" x14ac:dyDescent="0.2">
      <c r="A24" s="116">
        <f>RANK(N24,N$2:N$92,)</f>
        <v>23</v>
      </c>
      <c r="B24" s="10" t="s">
        <v>38</v>
      </c>
      <c r="C24" s="176">
        <f>COUNT(D24:M24)</f>
        <v>4</v>
      </c>
      <c r="D24" s="145">
        <v>90</v>
      </c>
      <c r="E24" s="145"/>
      <c r="F24" s="169"/>
      <c r="G24" s="159">
        <v>150</v>
      </c>
      <c r="H24" s="159">
        <v>180</v>
      </c>
      <c r="I24" s="144"/>
      <c r="J24" s="144"/>
      <c r="K24" s="144">
        <v>225</v>
      </c>
      <c r="L24" s="89"/>
      <c r="M24" s="12"/>
      <c r="N24" s="20">
        <f>SUM(D24:M24)</f>
        <v>645</v>
      </c>
    </row>
    <row r="25" spans="1:14" ht="15" customHeight="1" x14ac:dyDescent="0.2">
      <c r="A25" s="67">
        <f>RANK(N25,N$2:N$92,)</f>
        <v>24</v>
      </c>
      <c r="B25" s="28" t="s">
        <v>397</v>
      </c>
      <c r="C25" s="15">
        <f>COUNT(D25:M25)</f>
        <v>1</v>
      </c>
      <c r="F25" s="143"/>
      <c r="G25" s="143"/>
      <c r="H25" s="143"/>
      <c r="I25" s="143">
        <v>600</v>
      </c>
      <c r="J25" s="143"/>
      <c r="K25" s="143"/>
      <c r="L25" s="90"/>
      <c r="M25" s="18"/>
      <c r="N25" s="20">
        <f>SUM(D25:M25)</f>
        <v>600</v>
      </c>
    </row>
    <row r="26" spans="1:14" ht="15" customHeight="1" x14ac:dyDescent="0.2">
      <c r="A26" s="116">
        <f>RANK(N26,N$2:N$92,)</f>
        <v>24</v>
      </c>
      <c r="B26" s="10" t="s">
        <v>258</v>
      </c>
      <c r="C26" s="175">
        <f>COUNT(D26:M26)</f>
        <v>1</v>
      </c>
      <c r="D26" s="145"/>
      <c r="F26" s="167">
        <v>600</v>
      </c>
      <c r="G26" s="167"/>
      <c r="H26" s="167"/>
      <c r="I26" s="167"/>
      <c r="J26" s="152"/>
      <c r="K26" s="152"/>
      <c r="L26" s="102"/>
      <c r="M26" s="53"/>
      <c r="N26" s="54">
        <f>SUM(D26:M26)</f>
        <v>600</v>
      </c>
    </row>
    <row r="27" spans="1:14" ht="15" customHeight="1" x14ac:dyDescent="0.2">
      <c r="A27" s="116">
        <f>RANK(N27,N$2:N$92,)</f>
        <v>24</v>
      </c>
      <c r="B27" s="28" t="s">
        <v>95</v>
      </c>
      <c r="C27" s="173">
        <f>COUNT(D27:M27)</f>
        <v>1</v>
      </c>
      <c r="D27" s="111">
        <v>600</v>
      </c>
      <c r="F27" s="167"/>
      <c r="G27" s="167"/>
      <c r="H27" s="167"/>
      <c r="I27" s="167"/>
      <c r="J27" s="167"/>
      <c r="K27" s="152"/>
      <c r="L27" s="214"/>
      <c r="M27" s="18"/>
      <c r="N27" s="20">
        <f>SUM(D27:M27)</f>
        <v>600</v>
      </c>
    </row>
    <row r="28" spans="1:14" ht="15" customHeight="1" x14ac:dyDescent="0.2">
      <c r="A28" s="116">
        <f>RANK(N28,N$2:N$92,)</f>
        <v>27</v>
      </c>
      <c r="B28" s="10" t="s">
        <v>41</v>
      </c>
      <c r="C28" s="176">
        <f>COUNT(D28:M28)</f>
        <v>3</v>
      </c>
      <c r="D28" s="145">
        <v>102</v>
      </c>
      <c r="E28" s="145">
        <v>255</v>
      </c>
      <c r="F28" s="169">
        <v>150</v>
      </c>
      <c r="G28" s="169"/>
      <c r="H28" s="169"/>
      <c r="I28" s="169"/>
      <c r="J28" s="169"/>
      <c r="K28" s="159"/>
      <c r="L28" s="215"/>
      <c r="M28" s="12"/>
      <c r="N28" s="20">
        <f>SUM(D28:M28)</f>
        <v>507</v>
      </c>
    </row>
    <row r="29" spans="1:14" ht="15" customHeight="1" x14ac:dyDescent="0.2">
      <c r="A29" s="67">
        <f>RANK(N29,N$2:N$92,)</f>
        <v>28</v>
      </c>
      <c r="B29" s="28" t="s">
        <v>441</v>
      </c>
      <c r="C29" s="15">
        <f>COUNT(D29:M29)</f>
        <v>1</v>
      </c>
      <c r="F29" s="143"/>
      <c r="G29" s="143"/>
      <c r="H29" s="143"/>
      <c r="I29" s="143"/>
      <c r="J29" s="143">
        <v>480</v>
      </c>
      <c r="K29" s="143"/>
      <c r="L29" s="90"/>
      <c r="M29" s="18"/>
      <c r="N29" s="20">
        <f>SUM(D29:M29)</f>
        <v>480</v>
      </c>
    </row>
    <row r="30" spans="1:14" ht="15" customHeight="1" x14ac:dyDescent="0.2">
      <c r="A30" s="67">
        <f>RANK(N30,N$2:N$92,)</f>
        <v>28</v>
      </c>
      <c r="B30" s="28" t="s">
        <v>351</v>
      </c>
      <c r="C30" s="15">
        <f>COUNT(D30:M30)</f>
        <v>1</v>
      </c>
      <c r="F30" s="143"/>
      <c r="G30" s="143"/>
      <c r="H30" s="143">
        <v>480</v>
      </c>
      <c r="I30" s="143"/>
      <c r="J30" s="143"/>
      <c r="K30" s="143"/>
      <c r="L30" s="90"/>
      <c r="M30" s="18"/>
      <c r="N30" s="20">
        <f>SUM(D30:M30)</f>
        <v>480</v>
      </c>
    </row>
    <row r="31" spans="1:14" ht="15" customHeight="1" x14ac:dyDescent="0.2">
      <c r="A31" s="67">
        <f>RANK(N31,N$2:N$92,)</f>
        <v>30</v>
      </c>
      <c r="B31" s="10" t="s">
        <v>299</v>
      </c>
      <c r="C31" s="48">
        <f>COUNT(D31:M31)</f>
        <v>2</v>
      </c>
      <c r="D31" s="145"/>
      <c r="F31" s="143"/>
      <c r="G31" s="143">
        <v>255</v>
      </c>
      <c r="H31" s="143"/>
      <c r="I31" s="143"/>
      <c r="J31" s="143">
        <v>210</v>
      </c>
      <c r="K31" s="143"/>
      <c r="L31" s="90"/>
      <c r="M31" s="18"/>
      <c r="N31" s="20">
        <f>SUM(D31:M31)</f>
        <v>465</v>
      </c>
    </row>
    <row r="32" spans="1:14" ht="15" customHeight="1" x14ac:dyDescent="0.2">
      <c r="A32" s="116">
        <f>RANK(N32,N$2:N$92,)</f>
        <v>31</v>
      </c>
      <c r="B32" s="28" t="s">
        <v>238</v>
      </c>
      <c r="C32" s="173">
        <f>COUNT(D32:M32)</f>
        <v>2</v>
      </c>
      <c r="E32" s="111">
        <v>330</v>
      </c>
      <c r="F32" s="167"/>
      <c r="G32" s="167"/>
      <c r="H32" s="152"/>
      <c r="I32" s="152"/>
      <c r="J32" s="143">
        <v>96</v>
      </c>
      <c r="K32" s="143"/>
      <c r="L32" s="90"/>
      <c r="M32" s="18"/>
      <c r="N32" s="20">
        <f>SUM(D32:M32)</f>
        <v>426</v>
      </c>
    </row>
    <row r="33" spans="1:14" ht="15" customHeight="1" x14ac:dyDescent="0.2">
      <c r="A33" s="67">
        <f>RANK(N33,N$2:N$92,)</f>
        <v>32</v>
      </c>
      <c r="B33" s="28" t="s">
        <v>419</v>
      </c>
      <c r="C33" s="15">
        <f>COUNT(D33:M33)</f>
        <v>1</v>
      </c>
      <c r="F33" s="143"/>
      <c r="G33" s="143"/>
      <c r="H33" s="143"/>
      <c r="I33" s="143"/>
      <c r="J33" s="143"/>
      <c r="K33" s="143">
        <v>390</v>
      </c>
      <c r="L33" s="90"/>
      <c r="M33" s="18"/>
      <c r="N33" s="20">
        <f>SUM(D33:M33)</f>
        <v>390</v>
      </c>
    </row>
    <row r="34" spans="1:14" ht="15" customHeight="1" x14ac:dyDescent="0.2">
      <c r="A34" s="116">
        <f>RANK(N34,N$2:N$92,)</f>
        <v>32</v>
      </c>
      <c r="B34" s="28" t="s">
        <v>237</v>
      </c>
      <c r="C34" s="11">
        <f>COUNT(D34:M34)</f>
        <v>1</v>
      </c>
      <c r="D34" s="145"/>
      <c r="E34" s="145">
        <v>390</v>
      </c>
      <c r="F34" s="143"/>
      <c r="G34" s="143"/>
      <c r="H34" s="143"/>
      <c r="I34" s="143"/>
      <c r="J34" s="143"/>
      <c r="K34" s="143"/>
      <c r="L34" s="90"/>
      <c r="M34" s="18"/>
      <c r="N34" s="20">
        <f>SUM(D34:M34)</f>
        <v>390</v>
      </c>
    </row>
    <row r="35" spans="1:14" ht="15" customHeight="1" x14ac:dyDescent="0.2">
      <c r="A35" s="116">
        <f>RANK(N35,N$2:N$92,)</f>
        <v>32</v>
      </c>
      <c r="B35" s="10" t="s">
        <v>259</v>
      </c>
      <c r="C35" s="49">
        <f>COUNT(D35:M35)</f>
        <v>1</v>
      </c>
      <c r="D35" s="145"/>
      <c r="F35" s="143">
        <v>390</v>
      </c>
      <c r="G35" s="143"/>
      <c r="H35" s="143"/>
      <c r="I35" s="143"/>
      <c r="J35" s="143"/>
      <c r="K35" s="143"/>
      <c r="L35" s="102"/>
      <c r="M35" s="53"/>
      <c r="N35" s="54">
        <f>SUM(D35:M35)</f>
        <v>390</v>
      </c>
    </row>
    <row r="36" spans="1:14" ht="15" customHeight="1" x14ac:dyDescent="0.2">
      <c r="A36" s="67">
        <f>RANK(N36,N$2:N$92,)</f>
        <v>35</v>
      </c>
      <c r="B36" s="28" t="s">
        <v>442</v>
      </c>
      <c r="C36" s="173">
        <f>COUNT(D36:M36)</f>
        <v>1</v>
      </c>
      <c r="F36" s="167"/>
      <c r="G36" s="167"/>
      <c r="H36" s="167"/>
      <c r="I36" s="167"/>
      <c r="J36" s="167">
        <v>360</v>
      </c>
      <c r="K36" s="152"/>
      <c r="L36" s="214"/>
      <c r="M36" s="18"/>
      <c r="N36" s="20">
        <f>SUM(D36:M36)</f>
        <v>360</v>
      </c>
    </row>
    <row r="37" spans="1:14" ht="15" customHeight="1" x14ac:dyDescent="0.2">
      <c r="A37" s="116">
        <f>RANK(N37,N$2:N$92,)</f>
        <v>35</v>
      </c>
      <c r="B37" s="28" t="s">
        <v>94</v>
      </c>
      <c r="C37" s="15">
        <f>COUNT(D37:M37)</f>
        <v>1</v>
      </c>
      <c r="D37" s="111">
        <v>360</v>
      </c>
      <c r="F37" s="143"/>
      <c r="G37" s="143"/>
      <c r="H37" s="143"/>
      <c r="I37" s="143"/>
      <c r="J37" s="143"/>
      <c r="K37" s="143"/>
      <c r="L37" s="90"/>
      <c r="M37" s="18"/>
      <c r="N37" s="20">
        <f>SUM(D37:M37)</f>
        <v>360</v>
      </c>
    </row>
    <row r="38" spans="1:14" ht="15" customHeight="1" x14ac:dyDescent="0.2">
      <c r="A38" s="67">
        <f>RANK(N38,N$2:N$92,)</f>
        <v>35</v>
      </c>
      <c r="B38" s="28" t="s">
        <v>420</v>
      </c>
      <c r="C38" s="15">
        <f>COUNT(D38:M38)</f>
        <v>1</v>
      </c>
      <c r="D38" s="145"/>
      <c r="F38" s="143"/>
      <c r="G38" s="143"/>
      <c r="H38" s="143"/>
      <c r="I38" s="143"/>
      <c r="J38" s="143"/>
      <c r="K38" s="143">
        <v>360</v>
      </c>
      <c r="L38" s="90"/>
      <c r="M38" s="18"/>
      <c r="N38" s="20">
        <f>SUM(D38:M38)</f>
        <v>360</v>
      </c>
    </row>
    <row r="39" spans="1:14" ht="15" customHeight="1" x14ac:dyDescent="0.2">
      <c r="A39" s="116">
        <f>RANK(N39,N$2:N$92,)</f>
        <v>35</v>
      </c>
      <c r="B39" s="28" t="s">
        <v>260</v>
      </c>
      <c r="C39" s="173">
        <f>COUNT(D39:M39)</f>
        <v>1</v>
      </c>
      <c r="E39" s="111">
        <v>360</v>
      </c>
      <c r="F39" s="167"/>
      <c r="G39" s="167"/>
      <c r="H39" s="152"/>
      <c r="I39" s="152"/>
      <c r="J39" s="143"/>
      <c r="K39" s="143"/>
      <c r="L39" s="90"/>
      <c r="M39" s="18"/>
      <c r="N39" s="20">
        <f>SUM(D39:M39)</f>
        <v>360</v>
      </c>
    </row>
    <row r="40" spans="1:14" ht="15" customHeight="1" x14ac:dyDescent="0.2">
      <c r="A40" s="67">
        <f>RANK(N40,N$2:N$92,)</f>
        <v>39</v>
      </c>
      <c r="B40" s="28" t="s">
        <v>400</v>
      </c>
      <c r="C40" s="15">
        <f>COUNT(D40:M40)</f>
        <v>1</v>
      </c>
      <c r="F40" s="143"/>
      <c r="G40" s="143"/>
      <c r="H40" s="143"/>
      <c r="I40" s="143">
        <v>330</v>
      </c>
      <c r="J40" s="143"/>
      <c r="K40" s="143"/>
      <c r="L40" s="90"/>
      <c r="M40" s="18"/>
      <c r="N40" s="20">
        <f>SUM(D40:M40)</f>
        <v>330</v>
      </c>
    </row>
    <row r="41" spans="1:14" ht="15" customHeight="1" x14ac:dyDescent="0.2">
      <c r="A41" s="67">
        <f>RANK(N41,N$2:N$92,)</f>
        <v>39</v>
      </c>
      <c r="B41" s="28" t="s">
        <v>297</v>
      </c>
      <c r="C41" s="48">
        <f>COUNT(D41:M41)</f>
        <v>1</v>
      </c>
      <c r="D41" s="145"/>
      <c r="F41" s="143"/>
      <c r="G41" s="143">
        <v>330</v>
      </c>
      <c r="H41" s="143"/>
      <c r="I41" s="143"/>
      <c r="J41" s="143"/>
      <c r="K41" s="143"/>
      <c r="L41" s="90"/>
      <c r="M41" s="18"/>
      <c r="N41" s="20">
        <f>SUM(D41:M41)</f>
        <v>330</v>
      </c>
    </row>
    <row r="42" spans="1:14" ht="15" customHeight="1" x14ac:dyDescent="0.2">
      <c r="A42" s="67">
        <f>RANK(N42,N$2:N$92,)</f>
        <v>39</v>
      </c>
      <c r="B42" s="10" t="s">
        <v>399</v>
      </c>
      <c r="C42" s="166">
        <f>COUNT(D42:M42)</f>
        <v>1</v>
      </c>
      <c r="D42" s="145"/>
      <c r="F42" s="167"/>
      <c r="G42" s="167"/>
      <c r="H42" s="152"/>
      <c r="I42" s="152">
        <v>330</v>
      </c>
      <c r="J42" s="143"/>
      <c r="K42" s="143"/>
      <c r="L42" s="90"/>
      <c r="M42" s="18"/>
      <c r="N42" s="20">
        <f>SUM(D42:M42)</f>
        <v>330</v>
      </c>
    </row>
    <row r="43" spans="1:14" ht="15" customHeight="1" x14ac:dyDescent="0.2">
      <c r="A43" s="116">
        <f>RANK(N43,N$2:N$92,)</f>
        <v>39</v>
      </c>
      <c r="B43" s="28" t="s">
        <v>261</v>
      </c>
      <c r="C43" s="15">
        <f>COUNT(D43:M43)</f>
        <v>1</v>
      </c>
      <c r="F43" s="143">
        <v>330</v>
      </c>
      <c r="G43" s="143"/>
      <c r="H43" s="143"/>
      <c r="I43" s="143"/>
      <c r="J43" s="143"/>
      <c r="K43" s="143"/>
      <c r="L43" s="90"/>
      <c r="M43" s="18"/>
      <c r="N43" s="20">
        <f>SUM(D43:M43)</f>
        <v>330</v>
      </c>
    </row>
    <row r="44" spans="1:14" ht="15" customHeight="1" x14ac:dyDescent="0.2">
      <c r="A44" s="116">
        <f>RANK(N44,N$2:N$92,)</f>
        <v>43</v>
      </c>
      <c r="B44" s="28" t="s">
        <v>305</v>
      </c>
      <c r="C44" s="177">
        <f>COUNT(D44:M44)</f>
        <v>2</v>
      </c>
      <c r="D44" s="111">
        <v>108</v>
      </c>
      <c r="E44" s="111">
        <v>210</v>
      </c>
      <c r="F44" s="167"/>
      <c r="G44" s="152"/>
      <c r="H44" s="152"/>
      <c r="I44" s="143"/>
      <c r="J44" s="143"/>
      <c r="K44" s="143"/>
      <c r="L44" s="127"/>
      <c r="M44" s="126"/>
      <c r="N44" s="132">
        <f>SUM(D44:M44)</f>
        <v>318</v>
      </c>
    </row>
    <row r="45" spans="1:14" ht="15" customHeight="1" x14ac:dyDescent="0.2">
      <c r="A45" s="67">
        <f>RANK(N45,N$2:N$92,)</f>
        <v>44</v>
      </c>
      <c r="B45" s="28" t="s">
        <v>354</v>
      </c>
      <c r="C45" s="173">
        <f>COUNT(D45:M45)</f>
        <v>1</v>
      </c>
      <c r="F45" s="167"/>
      <c r="G45" s="167"/>
      <c r="H45" s="167">
        <v>300</v>
      </c>
      <c r="I45" s="167"/>
      <c r="J45" s="167"/>
      <c r="K45" s="152"/>
      <c r="L45" s="214"/>
      <c r="M45" s="18"/>
      <c r="N45" s="20">
        <f>SUM(D45:M45)</f>
        <v>300</v>
      </c>
    </row>
    <row r="46" spans="1:14" ht="15" customHeight="1" x14ac:dyDescent="0.2">
      <c r="A46" s="116">
        <f>RANK(N46,N$2:N$92,)</f>
        <v>44</v>
      </c>
      <c r="B46" s="28" t="s">
        <v>149</v>
      </c>
      <c r="C46" s="176">
        <f>COUNT(D46:M46)</f>
        <v>1</v>
      </c>
      <c r="D46" s="145"/>
      <c r="E46" s="145"/>
      <c r="F46" s="167">
        <v>300</v>
      </c>
      <c r="G46" s="152"/>
      <c r="H46" s="152"/>
      <c r="I46" s="143"/>
      <c r="J46" s="143"/>
      <c r="K46" s="143"/>
      <c r="L46" s="90"/>
      <c r="M46" s="18"/>
      <c r="N46" s="20">
        <f>SUM(D46:M46)</f>
        <v>300</v>
      </c>
    </row>
    <row r="47" spans="1:14" ht="15" customHeight="1" x14ac:dyDescent="0.2">
      <c r="A47" s="67">
        <f>RANK(N47,N$2:N$92,)</f>
        <v>44</v>
      </c>
      <c r="B47" s="28" t="s">
        <v>443</v>
      </c>
      <c r="C47" s="173">
        <f>COUNT(D47:M47)</f>
        <v>1</v>
      </c>
      <c r="D47" s="145"/>
      <c r="F47" s="167"/>
      <c r="G47" s="167"/>
      <c r="H47" s="167"/>
      <c r="I47" s="167"/>
      <c r="J47" s="152">
        <v>300</v>
      </c>
      <c r="K47" s="152"/>
      <c r="L47" s="90"/>
      <c r="M47" s="18"/>
      <c r="N47" s="20">
        <f>SUM(D47:M47)</f>
        <v>300</v>
      </c>
    </row>
    <row r="48" spans="1:14" ht="15" customHeight="1" x14ac:dyDescent="0.2">
      <c r="A48" s="67">
        <f>RANK(N48,N$2:N$92,)</f>
        <v>44</v>
      </c>
      <c r="B48" s="28" t="s">
        <v>421</v>
      </c>
      <c r="C48" s="173">
        <f>COUNT(D48:M48)</f>
        <v>1</v>
      </c>
      <c r="F48" s="167"/>
      <c r="G48" s="167"/>
      <c r="H48" s="167"/>
      <c r="I48" s="167"/>
      <c r="J48" s="167"/>
      <c r="K48" s="152">
        <v>300</v>
      </c>
      <c r="L48" s="214"/>
      <c r="M48" s="18"/>
      <c r="N48" s="20">
        <f>SUM(D48:M48)</f>
        <v>300</v>
      </c>
    </row>
    <row r="49" spans="1:14" ht="15" customHeight="1" x14ac:dyDescent="0.2">
      <c r="A49" s="67">
        <f>RANK(N49,N$2:N$92,)</f>
        <v>44</v>
      </c>
      <c r="B49" s="10" t="s">
        <v>298</v>
      </c>
      <c r="C49" s="166">
        <f>COUNT(D49:M49)</f>
        <v>1</v>
      </c>
      <c r="D49" s="145"/>
      <c r="F49" s="167"/>
      <c r="G49" s="167">
        <v>300</v>
      </c>
      <c r="H49" s="152"/>
      <c r="I49" s="152"/>
      <c r="J49" s="143"/>
      <c r="K49" s="143"/>
      <c r="L49" s="90"/>
      <c r="M49" s="18"/>
      <c r="N49" s="20">
        <f>SUM(D49:M49)</f>
        <v>300</v>
      </c>
    </row>
    <row r="50" spans="1:14" ht="15" customHeight="1" x14ac:dyDescent="0.2">
      <c r="A50" s="116">
        <f>RANK(N50,N$2:N$92,)</f>
        <v>49</v>
      </c>
      <c r="B50" s="10" t="s">
        <v>301</v>
      </c>
      <c r="C50" s="176">
        <f>COUNT(D50:M50)</f>
        <v>2</v>
      </c>
      <c r="D50" s="145"/>
      <c r="E50" s="145"/>
      <c r="F50" s="169"/>
      <c r="G50" s="169">
        <v>210</v>
      </c>
      <c r="H50" s="169"/>
      <c r="I50" s="169"/>
      <c r="J50" s="169">
        <v>74</v>
      </c>
      <c r="K50" s="159"/>
      <c r="L50" s="215"/>
      <c r="M50" s="12"/>
      <c r="N50" s="20">
        <f>SUM(D50:M50)</f>
        <v>284</v>
      </c>
    </row>
    <row r="51" spans="1:14" ht="15" customHeight="1" x14ac:dyDescent="0.2">
      <c r="A51" s="116">
        <f>RANK(N51,N$2:N$92,)</f>
        <v>50</v>
      </c>
      <c r="B51" s="10" t="s">
        <v>65</v>
      </c>
      <c r="C51" s="175">
        <f>COUNT(D51:M51)</f>
        <v>1</v>
      </c>
      <c r="D51" s="145"/>
      <c r="F51" s="167">
        <v>255</v>
      </c>
      <c r="G51" s="167"/>
      <c r="H51" s="167"/>
      <c r="I51" s="167"/>
      <c r="J51" s="167"/>
      <c r="K51" s="152"/>
      <c r="L51" s="231"/>
      <c r="M51" s="53"/>
      <c r="N51" s="54">
        <f>SUM(D51:M51)</f>
        <v>255</v>
      </c>
    </row>
    <row r="52" spans="1:14" ht="15" customHeight="1" x14ac:dyDescent="0.2">
      <c r="A52" s="116">
        <f>RANK(N52,N$2:N$92,)</f>
        <v>50</v>
      </c>
      <c r="B52" s="26" t="s">
        <v>148</v>
      </c>
      <c r="C52" s="31">
        <f>COUNT(D52:M52)</f>
        <v>1</v>
      </c>
      <c r="D52" s="145">
        <v>255</v>
      </c>
      <c r="E52" s="145"/>
      <c r="F52" s="144"/>
      <c r="G52" s="144"/>
      <c r="H52" s="144"/>
      <c r="I52" s="144"/>
      <c r="J52" s="144"/>
      <c r="K52" s="144"/>
      <c r="L52" s="89"/>
      <c r="M52" s="12"/>
      <c r="N52" s="20">
        <f>SUM(D52:M52)</f>
        <v>255</v>
      </c>
    </row>
    <row r="53" spans="1:14" ht="15" customHeight="1" x14ac:dyDescent="0.2">
      <c r="A53" s="67">
        <f>RANK(N53,N$2:N$92,)</f>
        <v>50</v>
      </c>
      <c r="B53" s="28" t="s">
        <v>444</v>
      </c>
      <c r="C53" s="15">
        <f>COUNT(D53:M53)</f>
        <v>1</v>
      </c>
      <c r="D53" s="145"/>
      <c r="F53" s="143"/>
      <c r="G53" s="143"/>
      <c r="H53" s="143"/>
      <c r="I53" s="143"/>
      <c r="J53" s="143">
        <v>255</v>
      </c>
      <c r="K53" s="143"/>
      <c r="L53" s="90"/>
      <c r="M53" s="18"/>
      <c r="N53" s="20">
        <f>SUM(D53:M53)</f>
        <v>255</v>
      </c>
    </row>
    <row r="54" spans="1:14" ht="15" customHeight="1" x14ac:dyDescent="0.2">
      <c r="A54" s="67">
        <f>RANK(N54,N$2:N$92,)</f>
        <v>50</v>
      </c>
      <c r="B54" s="10" t="s">
        <v>355</v>
      </c>
      <c r="C54" s="166">
        <f>COUNT(D54:M54)</f>
        <v>1</v>
      </c>
      <c r="D54" s="145"/>
      <c r="F54" s="167"/>
      <c r="G54" s="167"/>
      <c r="H54" s="167">
        <v>255</v>
      </c>
      <c r="I54" s="167"/>
      <c r="J54" s="167"/>
      <c r="K54" s="152"/>
      <c r="L54" s="214"/>
      <c r="M54" s="18"/>
      <c r="N54" s="20">
        <f>SUM(D54:M54)</f>
        <v>255</v>
      </c>
    </row>
    <row r="55" spans="1:14" ht="15" customHeight="1" x14ac:dyDescent="0.2">
      <c r="A55" s="116">
        <f>RANK(N55,N$2:N$92,)</f>
        <v>54</v>
      </c>
      <c r="B55" s="28" t="s">
        <v>239</v>
      </c>
      <c r="C55" s="173">
        <f>COUNT(D55:M55)</f>
        <v>1</v>
      </c>
      <c r="E55" s="111">
        <v>240</v>
      </c>
      <c r="F55" s="167"/>
      <c r="G55" s="167"/>
      <c r="H55" s="167"/>
      <c r="I55" s="167"/>
      <c r="J55" s="167"/>
      <c r="K55" s="152"/>
      <c r="L55" s="214"/>
      <c r="M55" s="18"/>
      <c r="N55" s="20">
        <f>SUM(D55:M55)</f>
        <v>240</v>
      </c>
    </row>
    <row r="56" spans="1:14" ht="15" customHeight="1" x14ac:dyDescent="0.2">
      <c r="A56" s="67">
        <f>RANK(N56,N$2:N$92,)</f>
        <v>54</v>
      </c>
      <c r="B56" s="28" t="s">
        <v>300</v>
      </c>
      <c r="C56" s="15">
        <f>COUNT(D56:M56)</f>
        <v>1</v>
      </c>
      <c r="D56" s="143"/>
      <c r="E56" s="143"/>
      <c r="F56" s="143"/>
      <c r="G56" s="143">
        <v>240</v>
      </c>
      <c r="H56" s="143"/>
      <c r="I56" s="143"/>
      <c r="J56" s="143"/>
      <c r="K56" s="143"/>
      <c r="L56" s="90"/>
      <c r="M56" s="18"/>
      <c r="N56" s="20">
        <f>SUM(D56:M56)</f>
        <v>240</v>
      </c>
    </row>
    <row r="57" spans="1:14" ht="15" customHeight="1" x14ac:dyDescent="0.2">
      <c r="A57" s="67">
        <f>RANK(N57,N$2:N$92,)</f>
        <v>54</v>
      </c>
      <c r="B57" s="10" t="s">
        <v>356</v>
      </c>
      <c r="C57" s="173">
        <f>COUNT(D57:M57)</f>
        <v>1</v>
      </c>
      <c r="D57" s="142"/>
      <c r="E57" s="143"/>
      <c r="F57" s="167"/>
      <c r="G57" s="167"/>
      <c r="H57" s="167">
        <v>240</v>
      </c>
      <c r="I57" s="167"/>
      <c r="J57" s="167"/>
      <c r="K57" s="152"/>
      <c r="L57" s="214"/>
      <c r="M57" s="18"/>
      <c r="N57" s="20">
        <f>SUM(D57:M57)</f>
        <v>240</v>
      </c>
    </row>
    <row r="58" spans="1:14" ht="15" customHeight="1" x14ac:dyDescent="0.2">
      <c r="A58" s="116">
        <f>RANK(N58,N$2:N$92,)</f>
        <v>54</v>
      </c>
      <c r="B58" s="138" t="s">
        <v>142</v>
      </c>
      <c r="C58" s="131">
        <f>COUNT(D58:M58)</f>
        <v>1</v>
      </c>
      <c r="D58" s="143">
        <v>240</v>
      </c>
      <c r="E58" s="143"/>
      <c r="F58" s="143"/>
      <c r="G58" s="143"/>
      <c r="H58" s="143"/>
      <c r="I58" s="143"/>
      <c r="J58" s="143"/>
      <c r="K58" s="143"/>
      <c r="L58" s="127"/>
      <c r="M58" s="126"/>
      <c r="N58" s="132">
        <f>SUM(D58:M58)</f>
        <v>240</v>
      </c>
    </row>
    <row r="59" spans="1:14" ht="15" customHeight="1" x14ac:dyDescent="0.2">
      <c r="A59" s="116">
        <f>RANK(N59,N$2:N$92,)</f>
        <v>54</v>
      </c>
      <c r="B59" s="10" t="s">
        <v>262</v>
      </c>
      <c r="C59" s="49">
        <f>COUNT(D59:M59)</f>
        <v>1</v>
      </c>
      <c r="D59" s="142"/>
      <c r="E59" s="143"/>
      <c r="F59" s="143">
        <v>240</v>
      </c>
      <c r="G59" s="143"/>
      <c r="H59" s="143"/>
      <c r="I59" s="143"/>
      <c r="J59" s="143"/>
      <c r="K59" s="143"/>
      <c r="L59" s="102"/>
      <c r="M59" s="53"/>
      <c r="N59" s="54">
        <f>SUM(D59:M59)</f>
        <v>240</v>
      </c>
    </row>
    <row r="60" spans="1:14" ht="15" customHeight="1" x14ac:dyDescent="0.2">
      <c r="A60" s="116">
        <f>RANK(N60,N$2:N$92,)</f>
        <v>59</v>
      </c>
      <c r="B60" s="28" t="s">
        <v>93</v>
      </c>
      <c r="C60" s="15">
        <f>COUNT(D60:M60)</f>
        <v>1</v>
      </c>
      <c r="D60" s="143">
        <v>225</v>
      </c>
      <c r="E60" s="143"/>
      <c r="F60" s="143"/>
      <c r="G60" s="143"/>
      <c r="H60" s="143"/>
      <c r="I60" s="143"/>
      <c r="J60" s="143"/>
      <c r="K60" s="143"/>
      <c r="L60" s="90"/>
      <c r="M60" s="18"/>
      <c r="N60" s="20">
        <f>SUM(D60:M60)</f>
        <v>225</v>
      </c>
    </row>
    <row r="61" spans="1:14" ht="15" customHeight="1" x14ac:dyDescent="0.2">
      <c r="A61" s="116">
        <f>RANK(N61,N$2:N$92,)</f>
        <v>60</v>
      </c>
      <c r="B61" s="124" t="s">
        <v>198</v>
      </c>
      <c r="C61" s="131">
        <f>COUNT(D61:M61)</f>
        <v>1</v>
      </c>
      <c r="D61" s="111">
        <v>210</v>
      </c>
      <c r="F61" s="143"/>
      <c r="G61" s="143"/>
      <c r="H61" s="143"/>
      <c r="I61" s="143"/>
      <c r="J61" s="143"/>
      <c r="K61" s="143"/>
      <c r="L61" s="127"/>
      <c r="M61" s="126"/>
      <c r="N61" s="132">
        <f>SUM(D61:M61)</f>
        <v>210</v>
      </c>
    </row>
    <row r="62" spans="1:14" ht="15" customHeight="1" x14ac:dyDescent="0.2">
      <c r="A62" s="67">
        <f>RANK(N62,N$2:N$92,)</f>
        <v>60</v>
      </c>
      <c r="B62" s="4" t="s">
        <v>357</v>
      </c>
      <c r="C62" s="173">
        <f>COUNT(D62:M62)</f>
        <v>1</v>
      </c>
      <c r="F62" s="167"/>
      <c r="G62" s="167"/>
      <c r="H62" s="167">
        <v>210</v>
      </c>
      <c r="I62" s="167"/>
      <c r="J62" s="167"/>
      <c r="K62" s="152"/>
      <c r="L62" s="214"/>
      <c r="M62" s="18"/>
      <c r="N62" s="20">
        <f>SUM(D62:M62)</f>
        <v>210</v>
      </c>
    </row>
    <row r="63" spans="1:14" ht="15" customHeight="1" x14ac:dyDescent="0.2">
      <c r="A63" s="116">
        <f>RANK(N63,N$2:N$92,)</f>
        <v>62</v>
      </c>
      <c r="B63" s="124" t="s">
        <v>199</v>
      </c>
      <c r="C63" s="177">
        <f>COUNT(D63:M63)</f>
        <v>1</v>
      </c>
      <c r="D63" s="111">
        <v>195</v>
      </c>
      <c r="F63" s="167"/>
      <c r="G63" s="167"/>
      <c r="H63" s="167"/>
      <c r="I63" s="167"/>
      <c r="J63" s="167"/>
      <c r="K63" s="152"/>
      <c r="L63" s="217"/>
      <c r="M63" s="126"/>
      <c r="N63" s="132">
        <f>SUM(D63:M63)</f>
        <v>195</v>
      </c>
    </row>
    <row r="64" spans="1:14" ht="15" customHeight="1" x14ac:dyDescent="0.2">
      <c r="A64" s="67">
        <f>RANK(N64,N$2:N$92,)</f>
        <v>62</v>
      </c>
      <c r="B64" s="4" t="s">
        <v>358</v>
      </c>
      <c r="C64" s="173">
        <f>COUNT(D64:M64)</f>
        <v>1</v>
      </c>
      <c r="D64" s="145"/>
      <c r="F64" s="167"/>
      <c r="G64" s="167"/>
      <c r="H64" s="167">
        <v>195</v>
      </c>
      <c r="I64" s="167"/>
      <c r="J64" s="167"/>
      <c r="K64" s="152"/>
      <c r="L64" s="214"/>
      <c r="M64" s="18"/>
      <c r="N64" s="20">
        <f>SUM(D64:M64)</f>
        <v>195</v>
      </c>
    </row>
    <row r="65" spans="1:14" ht="15" customHeight="1" x14ac:dyDescent="0.2">
      <c r="A65" s="67">
        <f>RANK(N65,N$2:N$92,)</f>
        <v>62</v>
      </c>
      <c r="B65" s="4" t="s">
        <v>302</v>
      </c>
      <c r="C65" s="15">
        <f>COUNT(D65:M65)</f>
        <v>1</v>
      </c>
      <c r="D65" s="145"/>
      <c r="F65" s="143"/>
      <c r="G65" s="143">
        <v>195</v>
      </c>
      <c r="H65" s="143"/>
      <c r="I65" s="143"/>
      <c r="J65" s="143"/>
      <c r="K65" s="143"/>
      <c r="L65" s="90"/>
      <c r="M65" s="18"/>
      <c r="N65" s="20">
        <f>SUM(D65:M65)</f>
        <v>195</v>
      </c>
    </row>
    <row r="66" spans="1:14" ht="15" customHeight="1" x14ac:dyDescent="0.2">
      <c r="A66" s="67">
        <f>RANK(N66,N$2:N$92,)</f>
        <v>62</v>
      </c>
      <c r="B66" s="36" t="s">
        <v>283</v>
      </c>
      <c r="C66" s="229">
        <f>COUNT(D66:M66)</f>
        <v>1</v>
      </c>
      <c r="D66" s="145"/>
      <c r="F66" s="161"/>
      <c r="G66" s="161"/>
      <c r="H66" s="161"/>
      <c r="I66" s="161"/>
      <c r="J66" s="161">
        <v>195</v>
      </c>
      <c r="K66" s="161"/>
      <c r="L66" s="95"/>
      <c r="M66" s="32"/>
      <c r="N66" s="20">
        <f>SUM(D66:M66)</f>
        <v>195</v>
      </c>
    </row>
    <row r="67" spans="1:14" ht="15" customHeight="1" x14ac:dyDescent="0.2">
      <c r="A67" s="116">
        <f>RANK(N67,N$2:N$92,)</f>
        <v>62</v>
      </c>
      <c r="B67" s="52" t="s">
        <v>115</v>
      </c>
      <c r="C67" s="175">
        <f>COUNT(D67:M67)</f>
        <v>1</v>
      </c>
      <c r="D67" s="145"/>
      <c r="E67" s="111">
        <v>195</v>
      </c>
      <c r="F67" s="167"/>
      <c r="G67" s="167"/>
      <c r="H67" s="167"/>
      <c r="I67" s="167"/>
      <c r="J67" s="152"/>
      <c r="K67" s="152"/>
      <c r="L67" s="102"/>
      <c r="M67" s="53"/>
      <c r="N67" s="54">
        <f>SUM(D67:M67)</f>
        <v>195</v>
      </c>
    </row>
    <row r="68" spans="1:14" ht="15" customHeight="1" x14ac:dyDescent="0.2">
      <c r="A68" s="116">
        <f>RANK(N68,N$2:N$92,)</f>
        <v>67</v>
      </c>
      <c r="B68" s="4" t="s">
        <v>263</v>
      </c>
      <c r="C68" s="168">
        <f>COUNT(D68:M68)</f>
        <v>1</v>
      </c>
      <c r="F68" s="167">
        <v>180</v>
      </c>
      <c r="G68" s="152"/>
      <c r="H68" s="152"/>
      <c r="I68" s="143"/>
      <c r="J68" s="143"/>
      <c r="K68" s="143"/>
      <c r="L68" s="90"/>
      <c r="M68" s="18"/>
      <c r="N68" s="20">
        <f>SUM(D68:M68)</f>
        <v>180</v>
      </c>
    </row>
    <row r="69" spans="1:14" ht="15" customHeight="1" x14ac:dyDescent="0.2">
      <c r="A69" s="67">
        <f>RANK(N69,N$2:N$92,)</f>
        <v>67</v>
      </c>
      <c r="B69" s="4" t="s">
        <v>445</v>
      </c>
      <c r="C69" s="15">
        <f>COUNT(D69:M69)</f>
        <v>1</v>
      </c>
      <c r="F69" s="143"/>
      <c r="G69" s="143"/>
      <c r="H69" s="143"/>
      <c r="I69" s="143"/>
      <c r="J69" s="143">
        <v>180</v>
      </c>
      <c r="K69" s="143"/>
      <c r="L69" s="90"/>
      <c r="M69" s="18"/>
      <c r="N69" s="20">
        <f>SUM(D69:M69)</f>
        <v>180</v>
      </c>
    </row>
    <row r="70" spans="1:14" ht="15" customHeight="1" x14ac:dyDescent="0.2">
      <c r="A70" s="67">
        <f>RANK(N70,N$2:N$92,)</f>
        <v>67</v>
      </c>
      <c r="B70" s="36" t="s">
        <v>303</v>
      </c>
      <c r="C70" s="166">
        <f>COUNT(D70:M70)</f>
        <v>1</v>
      </c>
      <c r="D70" s="145"/>
      <c r="F70" s="167"/>
      <c r="G70" s="167">
        <v>180</v>
      </c>
      <c r="H70" s="152"/>
      <c r="I70" s="152"/>
      <c r="J70" s="143"/>
      <c r="K70" s="143"/>
      <c r="L70" s="90"/>
      <c r="M70" s="18"/>
      <c r="N70" s="20">
        <f>SUM(D70:M70)</f>
        <v>180</v>
      </c>
    </row>
    <row r="71" spans="1:14" ht="15" customHeight="1" x14ac:dyDescent="0.2">
      <c r="A71" s="67">
        <f>RANK(N71,N$2:N$92,)</f>
        <v>70</v>
      </c>
      <c r="B71" s="4" t="s">
        <v>304</v>
      </c>
      <c r="C71" s="173">
        <f>COUNT(D71:M71)</f>
        <v>1</v>
      </c>
      <c r="D71" s="145"/>
      <c r="F71" s="167"/>
      <c r="G71" s="167">
        <v>165</v>
      </c>
      <c r="H71" s="167"/>
      <c r="I71" s="167"/>
      <c r="J71" s="167"/>
      <c r="K71" s="152"/>
      <c r="L71" s="214"/>
      <c r="M71" s="18"/>
      <c r="N71" s="20">
        <f>SUM(D71:M71)</f>
        <v>165</v>
      </c>
    </row>
    <row r="72" spans="1:14" ht="15" customHeight="1" x14ac:dyDescent="0.2">
      <c r="A72" s="67">
        <f>RANK(N72,N$2:N$92,)</f>
        <v>70</v>
      </c>
      <c r="B72" s="4" t="s">
        <v>446</v>
      </c>
      <c r="C72" s="15">
        <f>COUNT(D72:M72)</f>
        <v>1</v>
      </c>
      <c r="F72" s="143"/>
      <c r="G72" s="143"/>
      <c r="H72" s="143"/>
      <c r="I72" s="143"/>
      <c r="J72" s="143">
        <v>165</v>
      </c>
      <c r="K72" s="143"/>
      <c r="L72" s="90"/>
      <c r="M72" s="18"/>
      <c r="N72" s="20">
        <f>SUM(D72:M72)</f>
        <v>165</v>
      </c>
    </row>
    <row r="73" spans="1:14" ht="15" customHeight="1" x14ac:dyDescent="0.2">
      <c r="A73" s="116">
        <f>RANK(N73,N$2:N$92,)</f>
        <v>70</v>
      </c>
      <c r="B73" s="4" t="s">
        <v>55</v>
      </c>
      <c r="C73" s="176">
        <f>COUNT(D73:M73)</f>
        <v>1</v>
      </c>
      <c r="D73" s="145">
        <v>165</v>
      </c>
      <c r="E73" s="145"/>
      <c r="F73" s="167"/>
      <c r="G73" s="153"/>
      <c r="H73" s="153"/>
      <c r="I73" s="143"/>
      <c r="J73" s="143"/>
      <c r="K73" s="143"/>
      <c r="L73" s="90"/>
      <c r="M73" s="18"/>
      <c r="N73" s="20">
        <f>SUM(D73:M73)</f>
        <v>165</v>
      </c>
    </row>
    <row r="74" spans="1:14" ht="15" customHeight="1" x14ac:dyDescent="0.2">
      <c r="A74" s="67">
        <f>RANK(N74,N$2:N$92,)</f>
        <v>70</v>
      </c>
      <c r="B74" s="36" t="s">
        <v>359</v>
      </c>
      <c r="C74" s="48">
        <f>COUNT(D74:M74)</f>
        <v>1</v>
      </c>
      <c r="D74" s="145"/>
      <c r="F74" s="143"/>
      <c r="G74" s="143"/>
      <c r="H74" s="143">
        <v>165</v>
      </c>
      <c r="I74" s="143"/>
      <c r="J74" s="143"/>
      <c r="K74" s="143"/>
      <c r="L74" s="90"/>
      <c r="M74" s="18"/>
      <c r="N74" s="20">
        <f>SUM(D74:M74)</f>
        <v>165</v>
      </c>
    </row>
    <row r="75" spans="1:14" ht="15" customHeight="1" x14ac:dyDescent="0.2">
      <c r="A75" s="116">
        <f>RANK(N75,N$2:N$92,)</f>
        <v>74</v>
      </c>
      <c r="B75" s="36" t="s">
        <v>54</v>
      </c>
      <c r="C75" s="31">
        <f>COUNT(D75:M75)</f>
        <v>1</v>
      </c>
      <c r="D75" s="145">
        <v>150</v>
      </c>
      <c r="E75" s="145"/>
      <c r="F75" s="144"/>
      <c r="G75" s="144"/>
      <c r="H75" s="144"/>
      <c r="I75" s="144"/>
      <c r="J75" s="144"/>
      <c r="K75" s="144"/>
      <c r="L75" s="89"/>
      <c r="M75" s="12"/>
      <c r="N75" s="20">
        <f>SUM(D75:M75)</f>
        <v>150</v>
      </c>
    </row>
    <row r="76" spans="1:14" ht="15" customHeight="1" x14ac:dyDescent="0.2">
      <c r="A76" s="116">
        <f>RANK(N76,N$2:N$92,)</f>
        <v>75</v>
      </c>
      <c r="B76" s="124" t="s">
        <v>200</v>
      </c>
      <c r="C76" s="177">
        <f>COUNT(D76:M76)</f>
        <v>1</v>
      </c>
      <c r="D76" s="111">
        <v>132</v>
      </c>
      <c r="F76" s="167"/>
      <c r="G76" s="167"/>
      <c r="H76" s="167"/>
      <c r="I76" s="167"/>
      <c r="J76" s="152"/>
      <c r="K76" s="152"/>
      <c r="L76" s="127"/>
      <c r="M76" s="126"/>
      <c r="N76" s="132">
        <f>SUM(D76:M76)</f>
        <v>132</v>
      </c>
    </row>
    <row r="77" spans="1:14" ht="15" customHeight="1" x14ac:dyDescent="0.2">
      <c r="A77" s="67">
        <f>RANK(N77,N$2:N$92,)</f>
        <v>76</v>
      </c>
      <c r="B77" s="4" t="s">
        <v>447</v>
      </c>
      <c r="C77" s="48">
        <f>COUNT(D77:M77)</f>
        <v>1</v>
      </c>
      <c r="D77" s="145"/>
      <c r="F77" s="143"/>
      <c r="G77" s="143"/>
      <c r="H77" s="143"/>
      <c r="I77" s="143"/>
      <c r="J77" s="143">
        <v>126</v>
      </c>
      <c r="K77" s="143"/>
      <c r="L77" s="90"/>
      <c r="M77" s="18"/>
      <c r="N77" s="20">
        <f>SUM(D77:M77)</f>
        <v>126</v>
      </c>
    </row>
    <row r="78" spans="1:14" ht="15" customHeight="1" x14ac:dyDescent="0.2">
      <c r="A78" s="116">
        <f>RANK(N78,N$2:N$92,)</f>
        <v>76</v>
      </c>
      <c r="B78" s="36" t="s">
        <v>68</v>
      </c>
      <c r="C78" s="11">
        <f>COUNT(D78:M78)</f>
        <v>1</v>
      </c>
      <c r="D78" s="145">
        <v>126</v>
      </c>
      <c r="E78" s="145"/>
      <c r="F78" s="144"/>
      <c r="G78" s="144"/>
      <c r="H78" s="144"/>
      <c r="I78" s="144"/>
      <c r="J78" s="144"/>
      <c r="K78" s="144"/>
      <c r="L78" s="89"/>
      <c r="M78" s="12"/>
      <c r="N78" s="20">
        <f>SUM(D78:M78)</f>
        <v>126</v>
      </c>
    </row>
    <row r="79" spans="1:14" ht="15" customHeight="1" x14ac:dyDescent="0.2">
      <c r="A79" s="116">
        <f>RANK(N79,N$2:N$92,)</f>
        <v>78</v>
      </c>
      <c r="B79" s="124" t="s">
        <v>201</v>
      </c>
      <c r="C79" s="177">
        <f>COUNT(D79:M79)</f>
        <v>1</v>
      </c>
      <c r="D79" s="111">
        <v>120</v>
      </c>
      <c r="F79" s="167"/>
      <c r="G79" s="152"/>
      <c r="H79" s="152"/>
      <c r="I79" s="143"/>
      <c r="J79" s="143"/>
      <c r="K79" s="143"/>
      <c r="L79" s="127"/>
      <c r="M79" s="126"/>
      <c r="N79" s="132">
        <f>SUM(D79:M79)</f>
        <v>120</v>
      </c>
    </row>
    <row r="80" spans="1:14" ht="15" customHeight="1" x14ac:dyDescent="0.2">
      <c r="A80" s="67">
        <f>RANK(N80,N$2:N$92,)</f>
        <v>79</v>
      </c>
      <c r="B80" s="4" t="s">
        <v>448</v>
      </c>
      <c r="C80" s="48">
        <f>COUNT(D80:M80)</f>
        <v>1</v>
      </c>
      <c r="D80" s="145"/>
      <c r="F80" s="143"/>
      <c r="G80" s="143"/>
      <c r="H80" s="143"/>
      <c r="I80" s="143"/>
      <c r="J80" s="143">
        <v>114</v>
      </c>
      <c r="K80" s="143"/>
      <c r="L80" s="90"/>
      <c r="M80" s="18"/>
      <c r="N80" s="20">
        <f>SUM(D80:M80)</f>
        <v>114</v>
      </c>
    </row>
    <row r="81" spans="1:14" ht="15" customHeight="1" x14ac:dyDescent="0.2">
      <c r="A81" s="116">
        <f>RANK(N81,N$2:N$92,)</f>
        <v>79</v>
      </c>
      <c r="B81" s="58" t="s">
        <v>137</v>
      </c>
      <c r="C81" s="182">
        <f>COUNT(D81:M81)</f>
        <v>1</v>
      </c>
      <c r="D81" s="111">
        <v>114</v>
      </c>
      <c r="F81" s="167"/>
      <c r="G81" s="167"/>
      <c r="H81" s="167"/>
      <c r="I81" s="167"/>
      <c r="J81" s="167"/>
      <c r="K81" s="152"/>
      <c r="L81" s="230"/>
      <c r="M81" s="62"/>
      <c r="N81" s="63">
        <f>SUM(D81:M81)</f>
        <v>114</v>
      </c>
    </row>
    <row r="82" spans="1:14" ht="15" customHeight="1" x14ac:dyDescent="0.2">
      <c r="A82" s="67">
        <f>RANK(N82,N$2:N$92,)</f>
        <v>81</v>
      </c>
      <c r="B82" s="4" t="s">
        <v>449</v>
      </c>
      <c r="C82" s="173">
        <f>COUNT(D82:M82)</f>
        <v>1</v>
      </c>
      <c r="F82" s="167"/>
      <c r="G82" s="167"/>
      <c r="H82" s="152"/>
      <c r="I82" s="152"/>
      <c r="J82" s="143">
        <v>102</v>
      </c>
      <c r="K82" s="143"/>
      <c r="L82" s="90"/>
      <c r="M82" s="18"/>
      <c r="N82" s="20">
        <f>SUM(D82:M82)</f>
        <v>102</v>
      </c>
    </row>
    <row r="83" spans="1:14" ht="15" customHeight="1" x14ac:dyDescent="0.2">
      <c r="A83" s="117">
        <f>RANK(N83,N$2:N$92,)</f>
        <v>82</v>
      </c>
      <c r="B83" s="124" t="s">
        <v>202</v>
      </c>
      <c r="C83" s="177">
        <f>COUNT(D83:M83)</f>
        <v>1</v>
      </c>
      <c r="D83" s="111">
        <v>96</v>
      </c>
      <c r="F83" s="167"/>
      <c r="G83" s="167"/>
      <c r="H83" s="152"/>
      <c r="I83" s="152"/>
      <c r="J83" s="143"/>
      <c r="K83" s="143"/>
      <c r="L83" s="127"/>
      <c r="M83" s="126"/>
      <c r="N83" s="132">
        <f>SUM(D83:M83)</f>
        <v>96</v>
      </c>
    </row>
    <row r="84" spans="1:14" ht="15" customHeight="1" x14ac:dyDescent="0.2">
      <c r="A84" s="67">
        <f>RANK(N84,N$2:N$92,)</f>
        <v>83</v>
      </c>
      <c r="B84" s="4" t="s">
        <v>450</v>
      </c>
      <c r="C84" s="173">
        <f>COUNT(D84:M84)</f>
        <v>1</v>
      </c>
      <c r="F84" s="167"/>
      <c r="G84" s="167"/>
      <c r="H84" s="167"/>
      <c r="I84" s="167"/>
      <c r="J84" s="152">
        <v>90</v>
      </c>
      <c r="K84" s="152"/>
      <c r="L84" s="90"/>
      <c r="M84" s="18"/>
      <c r="N84" s="20">
        <f>SUM(D84:M84)</f>
        <v>90</v>
      </c>
    </row>
    <row r="85" spans="1:14" ht="15" customHeight="1" x14ac:dyDescent="0.2">
      <c r="A85" s="67">
        <f>RANK(N85,N$2:N$92,)</f>
        <v>84</v>
      </c>
      <c r="B85" s="35" t="s">
        <v>451</v>
      </c>
      <c r="C85" s="48">
        <f>COUNT(D85:M85)</f>
        <v>1</v>
      </c>
      <c r="D85" s="145"/>
      <c r="F85" s="143"/>
      <c r="G85" s="143"/>
      <c r="H85" s="143"/>
      <c r="I85" s="143"/>
      <c r="J85" s="143">
        <v>82</v>
      </c>
      <c r="K85" s="143"/>
      <c r="L85" s="90"/>
      <c r="M85" s="18"/>
      <c r="N85" s="20">
        <f>SUM(D85:M85)</f>
        <v>82</v>
      </c>
    </row>
    <row r="86" spans="1:14" ht="15" customHeight="1" x14ac:dyDescent="0.2">
      <c r="A86" s="67">
        <f>RANK(N86,N$2:N$92,)</f>
        <v>85</v>
      </c>
      <c r="B86" s="4" t="s">
        <v>452</v>
      </c>
      <c r="C86" s="15">
        <f>COUNT(D86:M86)</f>
        <v>1</v>
      </c>
      <c r="F86" s="143"/>
      <c r="G86" s="143"/>
      <c r="H86" s="143"/>
      <c r="I86" s="143"/>
      <c r="J86" s="143">
        <v>66</v>
      </c>
      <c r="K86" s="143"/>
      <c r="L86" s="90"/>
      <c r="M86" s="18"/>
      <c r="N86" s="20">
        <f>SUM(D86:M86)</f>
        <v>66</v>
      </c>
    </row>
    <row r="87" spans="1:14" ht="15" customHeight="1" x14ac:dyDescent="0.2">
      <c r="A87" s="116">
        <f>RANK(N87,N$2:N$92,)</f>
        <v>86</v>
      </c>
      <c r="B87" s="36"/>
      <c r="C87" s="175">
        <f>COUNT(D87:M87)</f>
        <v>0</v>
      </c>
      <c r="D87" s="145"/>
      <c r="F87" s="167"/>
      <c r="G87" s="167"/>
      <c r="H87" s="152"/>
      <c r="I87" s="152"/>
      <c r="J87" s="143"/>
      <c r="K87" s="143"/>
      <c r="L87" s="102"/>
      <c r="M87" s="53"/>
      <c r="N87" s="54">
        <f>SUM(D87:M87)</f>
        <v>0</v>
      </c>
    </row>
    <row r="88" spans="1:14" ht="15" customHeight="1" x14ac:dyDescent="0.2">
      <c r="A88" s="116">
        <f>RANK(N88,N$2:N$92,)</f>
        <v>86</v>
      </c>
      <c r="B88" s="36"/>
      <c r="C88" s="168">
        <f>COUNT(D88:M88)</f>
        <v>0</v>
      </c>
      <c r="D88" s="145"/>
      <c r="E88" s="145"/>
      <c r="F88" s="169"/>
      <c r="G88" s="159"/>
      <c r="H88" s="159"/>
      <c r="I88" s="144"/>
      <c r="J88" s="144"/>
      <c r="K88" s="144"/>
      <c r="L88" s="89"/>
      <c r="M88" s="12"/>
      <c r="N88" s="20">
        <f>SUM(D88:M88)</f>
        <v>0</v>
      </c>
    </row>
    <row r="89" spans="1:14" ht="15" customHeight="1" x14ac:dyDescent="0.2">
      <c r="A89" s="116">
        <f>RANK(N89,N$2:N$92,)</f>
        <v>86</v>
      </c>
      <c r="B89" s="52"/>
      <c r="C89" s="49">
        <f>COUNT(D89:M89)</f>
        <v>0</v>
      </c>
      <c r="D89" s="145"/>
      <c r="F89" s="143"/>
      <c r="G89" s="143"/>
      <c r="H89" s="143"/>
      <c r="I89" s="143"/>
      <c r="J89" s="143"/>
      <c r="K89" s="143"/>
      <c r="L89" s="102"/>
      <c r="M89" s="53"/>
      <c r="N89" s="54">
        <f>SUM(D89:M89)</f>
        <v>0</v>
      </c>
    </row>
    <row r="90" spans="1:14" ht="15" customHeight="1" x14ac:dyDescent="0.2">
      <c r="A90" s="116">
        <f>RANK(N90,N$2:N$92,)</f>
        <v>86</v>
      </c>
      <c r="C90" s="15">
        <f>COUNT(D90:M90)</f>
        <v>0</v>
      </c>
      <c r="F90" s="143"/>
      <c r="G90" s="143"/>
      <c r="H90" s="143"/>
      <c r="I90" s="143"/>
      <c r="J90" s="143"/>
      <c r="K90" s="143"/>
      <c r="L90" s="90"/>
      <c r="M90" s="18"/>
      <c r="N90" s="20">
        <f>SUM(D90:M90)</f>
        <v>0</v>
      </c>
    </row>
    <row r="91" spans="1:14" ht="15" customHeight="1" x14ac:dyDescent="0.2">
      <c r="A91" s="116">
        <f>RANK(N91,N$2:N$92,)</f>
        <v>86</v>
      </c>
      <c r="B91" s="58"/>
      <c r="C91" s="59">
        <f>COUNT(D91:M91)</f>
        <v>0</v>
      </c>
      <c r="F91" s="143"/>
      <c r="G91" s="143"/>
      <c r="H91" s="143"/>
      <c r="I91" s="143"/>
      <c r="J91" s="143"/>
      <c r="K91" s="143"/>
      <c r="L91" s="103"/>
      <c r="M91" s="62"/>
      <c r="N91" s="63">
        <f>SUM(D91:M91)</f>
        <v>0</v>
      </c>
    </row>
    <row r="92" spans="1:14" ht="15" customHeight="1" x14ac:dyDescent="0.2">
      <c r="A92" s="116">
        <f>RANK(N92,N$2:N$92,)</f>
        <v>86</v>
      </c>
      <c r="B92" s="36"/>
      <c r="C92" s="48">
        <f>COUNT(D92:M92)</f>
        <v>0</v>
      </c>
      <c r="D92" s="145"/>
      <c r="F92" s="143"/>
      <c r="G92" s="143"/>
      <c r="H92" s="143"/>
      <c r="I92" s="143"/>
      <c r="J92" s="143"/>
      <c r="K92" s="143"/>
      <c r="L92" s="90"/>
      <c r="M92" s="18"/>
      <c r="N92" s="20">
        <f>SUM(D92:M92)</f>
        <v>0</v>
      </c>
    </row>
    <row r="93" spans="1:14" x14ac:dyDescent="0.2">
      <c r="A93" s="122"/>
      <c r="B93" s="124"/>
      <c r="C93" s="133"/>
      <c r="L93" s="128"/>
      <c r="M93" s="118"/>
      <c r="N93" s="134"/>
    </row>
    <row r="94" spans="1:14" x14ac:dyDescent="0.2">
      <c r="C94" s="74"/>
      <c r="L94" s="104"/>
      <c r="M94" s="75"/>
      <c r="N94" s="76"/>
    </row>
    <row r="95" spans="1:14" ht="12.75" x14ac:dyDescent="0.2">
      <c r="A95" s="77"/>
      <c r="B95" s="78"/>
      <c r="C95" s="79"/>
      <c r="D95" s="149">
        <f t="shared" ref="D95:M95" si="0">COUNT(D$2:D$92)</f>
        <v>24</v>
      </c>
      <c r="E95" s="111">
        <f t="shared" si="0"/>
        <v>14</v>
      </c>
      <c r="F95" s="147">
        <f t="shared" si="0"/>
        <v>15</v>
      </c>
      <c r="G95" s="111">
        <f t="shared" si="0"/>
        <v>16</v>
      </c>
      <c r="H95" s="147">
        <f t="shared" si="0"/>
        <v>15</v>
      </c>
      <c r="I95" s="147">
        <f t="shared" si="0"/>
        <v>8</v>
      </c>
      <c r="J95" s="147">
        <f t="shared" si="0"/>
        <v>27</v>
      </c>
      <c r="K95" s="147">
        <f t="shared" si="0"/>
        <v>11</v>
      </c>
      <c r="L95" s="93">
        <f t="shared" si="0"/>
        <v>0</v>
      </c>
      <c r="M95" s="70">
        <f t="shared" si="0"/>
        <v>0</v>
      </c>
      <c r="N95" s="80"/>
    </row>
  </sheetData>
  <conditionalFormatting sqref="D96:E65516 M96:M65516 D2:E94 M2:M94">
    <cfRule type="cellIs" dxfId="20" priority="9" stopIfTrue="1" operator="equal">
      <formula>8.33</formula>
    </cfRule>
  </conditionalFormatting>
  <conditionalFormatting sqref="N1 F1:H1">
    <cfRule type="cellIs" dxfId="19" priority="10" stopIfTrue="1" operator="equal">
      <formula>33.33</formula>
    </cfRule>
  </conditionalFormatting>
  <conditionalFormatting sqref="F2:H10 F15 F12:H14 F11 F16:H58">
    <cfRule type="cellIs" dxfId="18" priority="11" stopIfTrue="1" operator="equal">
      <formula>16.66</formula>
    </cfRule>
  </conditionalFormatting>
  <conditionalFormatting sqref="I2:L58">
    <cfRule type="cellIs" dxfId="17" priority="12" stopIfTrue="1" operator="equal">
      <formula>12.49</formula>
    </cfRule>
  </conditionalFormatting>
  <conditionalFormatting sqref="M1">
    <cfRule type="cellIs" dxfId="16" priority="2" stopIfTrue="1" operator="equal">
      <formula>33.33</formula>
    </cfRule>
  </conditionalFormatting>
  <conditionalFormatting sqref="D95:M95">
    <cfRule type="cellIs" dxfId="15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56" orientation="landscape" errors="NA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82"/>
  <sheetViews>
    <sheetView showGridLines="0" zoomScaleNormal="100" workbookViewId="0">
      <pane xSplit="3" ySplit="1" topLeftCell="D2" activePane="bottomRight" state="frozen"/>
      <selection activeCell="B28" sqref="B28"/>
      <selection pane="topRight" activeCell="B28" sqref="B28"/>
      <selection pane="bottomLeft" activeCell="B28" sqref="B28"/>
      <selection pane="bottomRight" activeCell="R18" sqref="R18"/>
    </sheetView>
  </sheetViews>
  <sheetFormatPr defaultColWidth="11.42578125" defaultRowHeight="12" x14ac:dyDescent="0.2"/>
  <cols>
    <col min="1" max="1" width="15.5703125" style="22" bestFit="1" customWidth="1"/>
    <col min="2" max="2" width="31.85546875" style="4" customWidth="1"/>
    <col min="3" max="3" width="9.7109375" style="29" customWidth="1"/>
    <col min="4" max="11" width="9.7109375" style="111" customWidth="1"/>
    <col min="12" max="12" width="9.7109375" style="94" customWidth="1"/>
    <col min="13" max="13" width="9.7109375" style="25" customWidth="1"/>
    <col min="14" max="14" width="9.7109375" style="23" customWidth="1"/>
    <col min="15" max="16384" width="11.42578125" style="4"/>
  </cols>
  <sheetData>
    <row r="1" spans="1:14" ht="80.25" customHeight="1" x14ac:dyDescent="0.2">
      <c r="A1" s="73" t="s">
        <v>169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10" t="s">
        <v>42</v>
      </c>
      <c r="L1" s="87" t="s">
        <v>111</v>
      </c>
      <c r="M1" s="8" t="s">
        <v>43</v>
      </c>
      <c r="N1" s="9" t="s">
        <v>0</v>
      </c>
    </row>
    <row r="2" spans="1:14" ht="15" customHeight="1" x14ac:dyDescent="0.2">
      <c r="A2" s="67">
        <f>RANK(N2,N$2:N$82,)</f>
        <v>1</v>
      </c>
      <c r="B2" s="28" t="s">
        <v>128</v>
      </c>
      <c r="C2" s="29">
        <f>COUNT(D2:M2)</f>
        <v>7</v>
      </c>
      <c r="D2" s="111">
        <v>102</v>
      </c>
      <c r="E2" s="145">
        <v>480</v>
      </c>
      <c r="F2" s="143">
        <v>360</v>
      </c>
      <c r="G2" s="143">
        <v>210</v>
      </c>
      <c r="H2" s="143">
        <v>225</v>
      </c>
      <c r="I2" s="143"/>
      <c r="J2" s="143">
        <v>840</v>
      </c>
      <c r="K2" s="143">
        <v>1200</v>
      </c>
      <c r="L2" s="90"/>
      <c r="M2" s="18"/>
      <c r="N2" s="13">
        <f>SUM(D2:M2)</f>
        <v>3417</v>
      </c>
    </row>
    <row r="3" spans="1:14" ht="15" customHeight="1" x14ac:dyDescent="0.2">
      <c r="A3" s="67">
        <f>RANK(N3,N$2:N$82,)</f>
        <v>2</v>
      </c>
      <c r="B3" s="190" t="s">
        <v>240</v>
      </c>
      <c r="C3" s="191">
        <f>COUNT(D3:M3)</f>
        <v>2</v>
      </c>
      <c r="D3" s="179"/>
      <c r="E3" s="145">
        <v>1200</v>
      </c>
      <c r="F3" s="167">
        <v>1200</v>
      </c>
      <c r="G3" s="167"/>
      <c r="H3" s="167"/>
      <c r="I3" s="152"/>
      <c r="J3" s="152"/>
      <c r="K3" s="143"/>
      <c r="L3" s="90"/>
      <c r="M3" s="18"/>
      <c r="N3" s="13">
        <f>SUM(D3:M3)</f>
        <v>2400</v>
      </c>
    </row>
    <row r="4" spans="1:14" ht="15" customHeight="1" x14ac:dyDescent="0.2">
      <c r="A4" s="67">
        <f>RANK(N4,N$2:N$83,)</f>
        <v>3</v>
      </c>
      <c r="B4" s="28" t="s">
        <v>361</v>
      </c>
      <c r="C4" s="29">
        <f>COUNT(D4:M4)</f>
        <v>2</v>
      </c>
      <c r="F4" s="143"/>
      <c r="G4" s="143"/>
      <c r="H4" s="143">
        <v>840</v>
      </c>
      <c r="I4" s="143"/>
      <c r="J4" s="143">
        <v>1200</v>
      </c>
      <c r="K4" s="143"/>
      <c r="L4" s="90"/>
      <c r="M4" s="18"/>
      <c r="N4" s="13">
        <f>SUM(D4:M4)</f>
        <v>2040</v>
      </c>
    </row>
    <row r="5" spans="1:14" ht="15" customHeight="1" x14ac:dyDescent="0.2">
      <c r="A5" s="67">
        <f>RANK(N5,N$2:N$82,)</f>
        <v>4</v>
      </c>
      <c r="B5" s="28" t="s">
        <v>129</v>
      </c>
      <c r="C5" s="29">
        <f>COUNT(D5:M5)</f>
        <v>2</v>
      </c>
      <c r="E5" s="145"/>
      <c r="F5" s="143"/>
      <c r="G5" s="143"/>
      <c r="H5" s="143">
        <v>480</v>
      </c>
      <c r="I5" s="143">
        <v>840</v>
      </c>
      <c r="J5" s="143"/>
      <c r="K5" s="143"/>
      <c r="L5" s="90"/>
      <c r="M5" s="18"/>
      <c r="N5" s="13">
        <f>SUM(D5:M5)</f>
        <v>1320</v>
      </c>
    </row>
    <row r="6" spans="1:14" ht="15" customHeight="1" x14ac:dyDescent="0.2">
      <c r="A6" s="117">
        <f>RANK(N6,N$2:N$82,)</f>
        <v>4</v>
      </c>
      <c r="B6" s="138" t="s">
        <v>205</v>
      </c>
      <c r="C6" s="135">
        <f>COUNT(D6:M6)</f>
        <v>2</v>
      </c>
      <c r="D6" s="111">
        <v>480</v>
      </c>
      <c r="F6" s="143"/>
      <c r="G6" s="143">
        <v>840</v>
      </c>
      <c r="H6" s="143"/>
      <c r="I6" s="143"/>
      <c r="J6" s="143"/>
      <c r="K6" s="143"/>
      <c r="L6" s="127"/>
      <c r="M6" s="126"/>
      <c r="N6" s="121">
        <f>SUM(D6:M6)</f>
        <v>1320</v>
      </c>
    </row>
    <row r="7" spans="1:14" ht="15" customHeight="1" x14ac:dyDescent="0.2">
      <c r="A7" s="67">
        <f>RANK(N7,N$2:N$82,)</f>
        <v>6</v>
      </c>
      <c r="B7" s="26" t="s">
        <v>57</v>
      </c>
      <c r="C7" s="151">
        <f>COUNT(D7:M7)</f>
        <v>4</v>
      </c>
      <c r="D7" s="145">
        <v>108</v>
      </c>
      <c r="E7" s="145">
        <v>390</v>
      </c>
      <c r="F7" s="143"/>
      <c r="G7" s="143"/>
      <c r="H7" s="143">
        <v>255</v>
      </c>
      <c r="I7" s="143"/>
      <c r="J7" s="143">
        <v>480</v>
      </c>
      <c r="K7" s="143"/>
      <c r="L7" s="90"/>
      <c r="M7" s="18"/>
      <c r="N7" s="13">
        <f>SUM(D7:M7)</f>
        <v>1233</v>
      </c>
    </row>
    <row r="8" spans="1:14" ht="15" customHeight="1" x14ac:dyDescent="0.2">
      <c r="A8" s="67">
        <f>RANK(N8,N$2:N$83,)</f>
        <v>7</v>
      </c>
      <c r="B8" s="28" t="s">
        <v>401</v>
      </c>
      <c r="C8" s="29">
        <f>COUNT(D8:M8)</f>
        <v>1</v>
      </c>
      <c r="F8" s="143"/>
      <c r="G8" s="143"/>
      <c r="H8" s="143"/>
      <c r="I8" s="143">
        <v>1200</v>
      </c>
      <c r="J8" s="143"/>
      <c r="K8" s="143"/>
      <c r="L8" s="90"/>
      <c r="M8" s="18"/>
      <c r="N8" s="13">
        <f>SUM(D8:M8)</f>
        <v>1200</v>
      </c>
    </row>
    <row r="9" spans="1:14" ht="15" customHeight="1" x14ac:dyDescent="0.2">
      <c r="A9" s="67">
        <f>RANK(N9,N$2:N$82,)</f>
        <v>7</v>
      </c>
      <c r="B9" s="28" t="s">
        <v>306</v>
      </c>
      <c r="C9" s="29">
        <f>COUNT(D9:M9)</f>
        <v>1</v>
      </c>
      <c r="F9" s="143"/>
      <c r="G9" s="143">
        <v>1200</v>
      </c>
      <c r="H9" s="143"/>
      <c r="I9" s="143"/>
      <c r="J9" s="143"/>
      <c r="K9" s="143"/>
      <c r="L9" s="90"/>
      <c r="M9" s="18"/>
      <c r="N9" s="13">
        <f>SUM(D9:M9)</f>
        <v>1200</v>
      </c>
    </row>
    <row r="10" spans="1:14" ht="15" customHeight="1" x14ac:dyDescent="0.2">
      <c r="A10" s="117">
        <f>RANK(N10,N$2:N$82,)</f>
        <v>7</v>
      </c>
      <c r="B10" s="28" t="s">
        <v>319</v>
      </c>
      <c r="C10" s="135">
        <f>COUNT(D10:M10)</f>
        <v>1</v>
      </c>
      <c r="D10" s="111">
        <v>1200</v>
      </c>
      <c r="F10" s="143"/>
      <c r="G10" s="143"/>
      <c r="H10" s="143"/>
      <c r="I10" s="143"/>
      <c r="J10" s="143"/>
      <c r="K10" s="143"/>
      <c r="L10" s="127"/>
      <c r="M10" s="126"/>
      <c r="N10" s="121">
        <f>SUM(D10:M10)</f>
        <v>1200</v>
      </c>
    </row>
    <row r="11" spans="1:14" ht="15" customHeight="1" x14ac:dyDescent="0.2">
      <c r="A11" s="67">
        <f>RANK(N11,N$2:N$83,)</f>
        <v>7</v>
      </c>
      <c r="B11" s="105" t="s">
        <v>360</v>
      </c>
      <c r="C11" s="176">
        <f>COUNT(D11:M11)</f>
        <v>1</v>
      </c>
      <c r="D11" s="167"/>
      <c r="E11" s="145"/>
      <c r="F11" s="167"/>
      <c r="G11" s="167"/>
      <c r="H11" s="167">
        <v>1200</v>
      </c>
      <c r="I11" s="152"/>
      <c r="J11" s="167"/>
      <c r="K11" s="143"/>
      <c r="L11" s="214"/>
      <c r="M11" s="18"/>
      <c r="N11" s="13">
        <f>SUM(D11:M11)</f>
        <v>1200</v>
      </c>
    </row>
    <row r="12" spans="1:14" ht="15" customHeight="1" x14ac:dyDescent="0.2">
      <c r="A12" s="67">
        <f>RANK(N12,N$2:N$82,)</f>
        <v>11</v>
      </c>
      <c r="B12" s="105" t="s">
        <v>146</v>
      </c>
      <c r="C12" s="176">
        <f>COUNT(D12:M12)</f>
        <v>2</v>
      </c>
      <c r="D12" s="167"/>
      <c r="F12" s="167"/>
      <c r="G12" s="167"/>
      <c r="H12" s="167">
        <v>600</v>
      </c>
      <c r="I12" s="152"/>
      <c r="J12" s="167">
        <v>390</v>
      </c>
      <c r="K12" s="143"/>
      <c r="L12" s="214"/>
      <c r="M12" s="18"/>
      <c r="N12" s="13">
        <f>SUM(D12:M12)</f>
        <v>990</v>
      </c>
    </row>
    <row r="13" spans="1:14" ht="15" customHeight="1" x14ac:dyDescent="0.2">
      <c r="A13" s="117">
        <f>RANK(N13,N$2:N$82,)</f>
        <v>12</v>
      </c>
      <c r="B13" s="124" t="s">
        <v>206</v>
      </c>
      <c r="C13" s="135">
        <f>COUNT(D13:M13)</f>
        <v>2</v>
      </c>
      <c r="D13" s="111">
        <v>360</v>
      </c>
      <c r="F13" s="143">
        <v>600</v>
      </c>
      <c r="G13" s="143"/>
      <c r="H13" s="143"/>
      <c r="I13" s="143"/>
      <c r="J13" s="143"/>
      <c r="K13" s="143"/>
      <c r="L13" s="127"/>
      <c r="M13" s="126"/>
      <c r="N13" s="121">
        <f>SUM(D13:M13)</f>
        <v>960</v>
      </c>
    </row>
    <row r="14" spans="1:14" ht="15" customHeight="1" x14ac:dyDescent="0.2">
      <c r="A14" s="67">
        <f>RANK(N14,N$2:N$82,)</f>
        <v>13</v>
      </c>
      <c r="B14" s="190" t="s">
        <v>264</v>
      </c>
      <c r="C14" s="191">
        <f>COUNT(D14:M14)</f>
        <v>1</v>
      </c>
      <c r="D14" s="179"/>
      <c r="E14" s="145"/>
      <c r="F14" s="169">
        <v>840</v>
      </c>
      <c r="G14" s="169"/>
      <c r="H14" s="159"/>
      <c r="I14" s="159"/>
      <c r="J14" s="144"/>
      <c r="K14" s="144"/>
      <c r="L14" s="89"/>
      <c r="M14" s="12"/>
      <c r="N14" s="13">
        <f>SUM(D14:M14)</f>
        <v>840</v>
      </c>
    </row>
    <row r="15" spans="1:14" ht="15" customHeight="1" x14ac:dyDescent="0.2">
      <c r="A15" s="67">
        <f>RANK(N15,N$2:N$83,)</f>
        <v>13</v>
      </c>
      <c r="B15" s="28" t="s">
        <v>422</v>
      </c>
      <c r="C15" s="29">
        <f>COUNT(D15:M15)</f>
        <v>1</v>
      </c>
      <c r="E15" s="145"/>
      <c r="F15" s="143"/>
      <c r="G15" s="143"/>
      <c r="H15" s="143"/>
      <c r="I15" s="143"/>
      <c r="J15" s="143"/>
      <c r="K15" s="143">
        <v>840</v>
      </c>
      <c r="L15" s="90"/>
      <c r="M15" s="18"/>
      <c r="N15" s="13">
        <f>SUM(D15:M15)</f>
        <v>840</v>
      </c>
    </row>
    <row r="16" spans="1:14" ht="15" customHeight="1" x14ac:dyDescent="0.2">
      <c r="A16" s="117">
        <f>RANK(N16,N$2:N$82,)</f>
        <v>13</v>
      </c>
      <c r="B16" s="138" t="s">
        <v>203</v>
      </c>
      <c r="C16" s="135">
        <f>COUNT(D16:M16)</f>
        <v>1</v>
      </c>
      <c r="D16" s="111">
        <v>840</v>
      </c>
      <c r="F16" s="143"/>
      <c r="G16" s="143"/>
      <c r="H16" s="143"/>
      <c r="I16" s="143"/>
      <c r="J16" s="143"/>
      <c r="K16" s="143"/>
      <c r="L16" s="127"/>
      <c r="M16" s="126"/>
      <c r="N16" s="121">
        <f>SUM(D16:M16)</f>
        <v>840</v>
      </c>
    </row>
    <row r="17" spans="1:14" ht="15" customHeight="1" x14ac:dyDescent="0.2">
      <c r="A17" s="67">
        <f>RANK(N17,N$2:N$82,)</f>
        <v>13</v>
      </c>
      <c r="B17" s="28" t="s">
        <v>241</v>
      </c>
      <c r="C17" s="29">
        <f>COUNT(D17:M17)</f>
        <v>1</v>
      </c>
      <c r="E17" s="111">
        <v>840</v>
      </c>
      <c r="F17" s="143"/>
      <c r="G17" s="143"/>
      <c r="H17" s="143"/>
      <c r="I17" s="143"/>
      <c r="J17" s="143"/>
      <c r="K17" s="143"/>
      <c r="L17" s="90"/>
      <c r="M17" s="18"/>
      <c r="N17" s="13">
        <f>SUM(D17:M17)</f>
        <v>840</v>
      </c>
    </row>
    <row r="18" spans="1:14" ht="15" customHeight="1" x14ac:dyDescent="0.2">
      <c r="A18" s="67">
        <f>RANK(N18,N$2:N$83,)</f>
        <v>17</v>
      </c>
      <c r="B18" s="105" t="s">
        <v>309</v>
      </c>
      <c r="C18" s="176">
        <f>COUNT(D18:M18)</f>
        <v>2</v>
      </c>
      <c r="D18" s="167"/>
      <c r="E18" s="145"/>
      <c r="F18" s="167"/>
      <c r="G18" s="152">
        <v>390</v>
      </c>
      <c r="H18" s="152">
        <v>300</v>
      </c>
      <c r="I18" s="143"/>
      <c r="J18" s="143"/>
      <c r="K18" s="143"/>
      <c r="L18" s="90"/>
      <c r="M18" s="18"/>
      <c r="N18" s="13">
        <f>SUM(D18:M18)</f>
        <v>690</v>
      </c>
    </row>
    <row r="19" spans="1:14" ht="15" customHeight="1" x14ac:dyDescent="0.2">
      <c r="A19" s="67">
        <f>RANK(N19,N$2:N$82,)</f>
        <v>18</v>
      </c>
      <c r="B19" s="105" t="s">
        <v>242</v>
      </c>
      <c r="C19" s="176">
        <f>COUNT(D19:M19)</f>
        <v>1</v>
      </c>
      <c r="D19" s="167"/>
      <c r="E19" s="111">
        <v>600</v>
      </c>
      <c r="F19" s="167"/>
      <c r="G19" s="167"/>
      <c r="H19" s="152"/>
      <c r="I19" s="152"/>
      <c r="J19" s="143"/>
      <c r="K19" s="143"/>
      <c r="L19" s="90"/>
      <c r="M19" s="18"/>
      <c r="N19" s="17">
        <f>SUM(D19:M19)</f>
        <v>600</v>
      </c>
    </row>
    <row r="20" spans="1:14" ht="15" customHeight="1" x14ac:dyDescent="0.2">
      <c r="A20" s="67">
        <f>RANK(N20,N$2:N$83,)</f>
        <v>18</v>
      </c>
      <c r="B20" s="105" t="s">
        <v>453</v>
      </c>
      <c r="C20" s="176">
        <f>COUNT(D20:M20)</f>
        <v>1</v>
      </c>
      <c r="D20" s="167"/>
      <c r="E20" s="145"/>
      <c r="F20" s="167"/>
      <c r="G20" s="167"/>
      <c r="H20" s="167"/>
      <c r="I20" s="152"/>
      <c r="J20" s="167">
        <v>600</v>
      </c>
      <c r="K20" s="143"/>
      <c r="L20" s="214"/>
      <c r="M20" s="18"/>
      <c r="N20" s="13">
        <f>SUM(D20:M20)</f>
        <v>600</v>
      </c>
    </row>
    <row r="21" spans="1:14" ht="15" customHeight="1" x14ac:dyDescent="0.2">
      <c r="A21" s="67">
        <f>RANK(N21,N$2:N$83,)</f>
        <v>18</v>
      </c>
      <c r="B21" s="28" t="s">
        <v>402</v>
      </c>
      <c r="C21" s="29">
        <f>COUNT(D21:M21)</f>
        <v>1</v>
      </c>
      <c r="F21" s="143"/>
      <c r="G21" s="143"/>
      <c r="H21" s="143"/>
      <c r="I21" s="143">
        <v>600</v>
      </c>
      <c r="J21" s="143"/>
      <c r="K21" s="143"/>
      <c r="L21" s="90"/>
      <c r="M21" s="18"/>
      <c r="N21" s="17">
        <f>SUM(D21:M21)</f>
        <v>600</v>
      </c>
    </row>
    <row r="22" spans="1:14" ht="15" customHeight="1" x14ac:dyDescent="0.2">
      <c r="A22" s="67">
        <f>RANK(N22,N$2:N$83,)</f>
        <v>18</v>
      </c>
      <c r="B22" s="28" t="s">
        <v>307</v>
      </c>
      <c r="C22" s="29">
        <f>COUNT(D22:M22)</f>
        <v>1</v>
      </c>
      <c r="E22" s="145"/>
      <c r="F22" s="143"/>
      <c r="G22" s="143">
        <v>600</v>
      </c>
      <c r="H22" s="143"/>
      <c r="I22" s="143"/>
      <c r="J22" s="143"/>
      <c r="K22" s="143"/>
      <c r="L22" s="90"/>
      <c r="M22" s="18"/>
      <c r="N22" s="13">
        <f>SUM(D22:M22)</f>
        <v>600</v>
      </c>
    </row>
    <row r="23" spans="1:14" ht="15" customHeight="1" x14ac:dyDescent="0.2">
      <c r="A23" s="67">
        <f>RANK(N23,N$2:N$83,)</f>
        <v>18</v>
      </c>
      <c r="B23" s="28" t="s">
        <v>423</v>
      </c>
      <c r="C23" s="29">
        <f>COUNT(D23:M23)</f>
        <v>1</v>
      </c>
      <c r="E23" s="145"/>
      <c r="F23" s="143"/>
      <c r="G23" s="143"/>
      <c r="H23" s="143"/>
      <c r="I23" s="143"/>
      <c r="J23" s="143"/>
      <c r="K23" s="143">
        <v>600</v>
      </c>
      <c r="L23" s="90"/>
      <c r="M23" s="18"/>
      <c r="N23" s="13">
        <f>SUM(D23:M23)</f>
        <v>600</v>
      </c>
    </row>
    <row r="24" spans="1:14" ht="15" customHeight="1" x14ac:dyDescent="0.2">
      <c r="A24" s="117">
        <f>RANK(N24,N$2:N$82,)</f>
        <v>18</v>
      </c>
      <c r="B24" s="140" t="s">
        <v>204</v>
      </c>
      <c r="C24" s="181">
        <f>COUNT(D24:M24)</f>
        <v>1</v>
      </c>
      <c r="D24" s="167">
        <v>600</v>
      </c>
      <c r="F24" s="167"/>
      <c r="G24" s="167"/>
      <c r="H24" s="167"/>
      <c r="I24" s="152"/>
      <c r="J24" s="152"/>
      <c r="K24" s="143"/>
      <c r="L24" s="127"/>
      <c r="M24" s="126"/>
      <c r="N24" s="121">
        <f>SUM(D24:M24)</f>
        <v>600</v>
      </c>
    </row>
    <row r="25" spans="1:14" ht="15" customHeight="1" x14ac:dyDescent="0.2">
      <c r="A25" s="67">
        <f>RANK(N25,N$2:N$83,)</f>
        <v>24</v>
      </c>
      <c r="B25" s="105" t="s">
        <v>315</v>
      </c>
      <c r="C25" s="176">
        <f>COUNT(D25:M25)</f>
        <v>2</v>
      </c>
      <c r="D25" s="167"/>
      <c r="E25" s="145"/>
      <c r="F25" s="167"/>
      <c r="G25" s="167">
        <v>225</v>
      </c>
      <c r="H25" s="167"/>
      <c r="I25" s="152"/>
      <c r="J25" s="167">
        <v>360</v>
      </c>
      <c r="K25" s="143"/>
      <c r="L25" s="214"/>
      <c r="M25" s="18"/>
      <c r="N25" s="13">
        <f>SUM(D25:M25)</f>
        <v>585</v>
      </c>
    </row>
    <row r="26" spans="1:14" ht="15" customHeight="1" x14ac:dyDescent="0.2">
      <c r="A26" s="67">
        <f>RANK(N26,N$2:N$82,)</f>
        <v>24</v>
      </c>
      <c r="B26" s="28" t="s">
        <v>265</v>
      </c>
      <c r="C26" s="29">
        <f>COUNT(D26:M26)</f>
        <v>2</v>
      </c>
      <c r="F26" s="143">
        <v>330</v>
      </c>
      <c r="G26" s="111">
        <v>255</v>
      </c>
      <c r="I26" s="143"/>
      <c r="J26" s="143"/>
      <c r="K26" s="143"/>
      <c r="L26" s="90"/>
      <c r="M26" s="18"/>
      <c r="N26" s="17">
        <f>SUM(D26:M26)</f>
        <v>585</v>
      </c>
    </row>
    <row r="27" spans="1:14" ht="15" customHeight="1" x14ac:dyDescent="0.2">
      <c r="A27" s="67">
        <f>RANK(N27,N$2:N$82,)</f>
        <v>26</v>
      </c>
      <c r="B27" s="28" t="s">
        <v>98</v>
      </c>
      <c r="C27" s="29">
        <f>COUNT(D27:M27)</f>
        <v>2</v>
      </c>
      <c r="D27" s="111">
        <v>165</v>
      </c>
      <c r="F27" s="143">
        <v>390</v>
      </c>
      <c r="G27" s="143"/>
      <c r="H27" s="143"/>
      <c r="I27" s="143"/>
      <c r="J27" s="143"/>
      <c r="K27" s="143"/>
      <c r="L27" s="90"/>
      <c r="M27" s="18"/>
      <c r="N27" s="13">
        <f>SUM(D27:M27)</f>
        <v>555</v>
      </c>
    </row>
    <row r="28" spans="1:14" ht="15" customHeight="1" x14ac:dyDescent="0.2">
      <c r="A28" s="67">
        <f>RANK(N28,N$2:N$83,)</f>
        <v>27</v>
      </c>
      <c r="B28" s="105" t="s">
        <v>312</v>
      </c>
      <c r="C28" s="31">
        <f>COUNT(D28:M28)</f>
        <v>2</v>
      </c>
      <c r="D28" s="152"/>
      <c r="E28" s="145"/>
      <c r="F28" s="143"/>
      <c r="G28" s="143">
        <v>300</v>
      </c>
      <c r="H28" s="143"/>
      <c r="I28" s="143"/>
      <c r="J28" s="143">
        <v>240</v>
      </c>
      <c r="K28" s="143"/>
      <c r="L28" s="90"/>
      <c r="M28" s="18"/>
      <c r="N28" s="13">
        <f>SUM(D28:M28)</f>
        <v>540</v>
      </c>
    </row>
    <row r="29" spans="1:14" ht="15" customHeight="1" x14ac:dyDescent="0.2">
      <c r="A29" s="67">
        <f>RANK(N29,N$2:N$83,)</f>
        <v>28</v>
      </c>
      <c r="B29" s="105" t="s">
        <v>308</v>
      </c>
      <c r="C29" s="176">
        <f>COUNT(D29:M29)</f>
        <v>1</v>
      </c>
      <c r="D29" s="167"/>
      <c r="E29" s="145"/>
      <c r="F29" s="167"/>
      <c r="G29" s="167">
        <v>480</v>
      </c>
      <c r="H29" s="167"/>
      <c r="I29" s="152"/>
      <c r="J29" s="167"/>
      <c r="K29" s="143"/>
      <c r="L29" s="214"/>
      <c r="M29" s="18"/>
      <c r="N29" s="13">
        <f>SUM(D29:M29)</f>
        <v>480</v>
      </c>
    </row>
    <row r="30" spans="1:14" ht="15" customHeight="1" x14ac:dyDescent="0.2">
      <c r="A30" s="67">
        <f>RANK(N30,N$2:N$82,)</f>
        <v>28</v>
      </c>
      <c r="B30" s="105" t="s">
        <v>69</v>
      </c>
      <c r="C30" s="176">
        <f>COUNT(D30:M30)</f>
        <v>1</v>
      </c>
      <c r="D30" s="167"/>
      <c r="E30" s="145"/>
      <c r="F30" s="167">
        <v>480</v>
      </c>
      <c r="G30" s="167"/>
      <c r="H30" s="167"/>
      <c r="I30" s="152"/>
      <c r="J30" s="167"/>
      <c r="K30" s="143"/>
      <c r="L30" s="214"/>
      <c r="M30" s="18"/>
      <c r="N30" s="13">
        <f>SUM(D30:M30)</f>
        <v>480</v>
      </c>
    </row>
    <row r="31" spans="1:14" ht="15" customHeight="1" x14ac:dyDescent="0.2">
      <c r="A31" s="67">
        <f>RANK(N31,N$2:N$83,)</f>
        <v>28</v>
      </c>
      <c r="B31" s="105" t="s">
        <v>424</v>
      </c>
      <c r="C31" s="176">
        <f>COUNT(D31:M31)</f>
        <v>1</v>
      </c>
      <c r="D31" s="167"/>
      <c r="F31" s="167"/>
      <c r="G31" s="167"/>
      <c r="H31" s="167"/>
      <c r="I31" s="152"/>
      <c r="J31" s="167"/>
      <c r="K31" s="143">
        <v>480</v>
      </c>
      <c r="L31" s="214"/>
      <c r="M31" s="18"/>
      <c r="N31" s="13">
        <f>SUM(D31:M31)</f>
        <v>480</v>
      </c>
    </row>
    <row r="32" spans="1:14" ht="15" customHeight="1" x14ac:dyDescent="0.2">
      <c r="A32" s="67">
        <f>RANK(N32,N$2:N$83,)</f>
        <v>28</v>
      </c>
      <c r="B32" s="105" t="s">
        <v>403</v>
      </c>
      <c r="C32" s="176">
        <f>COUNT(D32:M32)</f>
        <v>1</v>
      </c>
      <c r="D32" s="167"/>
      <c r="E32" s="145"/>
      <c r="F32" s="167"/>
      <c r="G32" s="152"/>
      <c r="H32" s="152"/>
      <c r="I32" s="143">
        <v>480</v>
      </c>
      <c r="J32" s="143"/>
      <c r="K32" s="143"/>
      <c r="L32" s="90"/>
      <c r="M32" s="18"/>
      <c r="N32" s="13">
        <f>SUM(D32:M32)</f>
        <v>480</v>
      </c>
    </row>
    <row r="33" spans="1:14" ht="15" customHeight="1" x14ac:dyDescent="0.2">
      <c r="A33" s="67">
        <f>RANK(N33,N$2:N$82,)</f>
        <v>32</v>
      </c>
      <c r="B33" s="216" t="s">
        <v>74</v>
      </c>
      <c r="C33" s="240">
        <f>COUNT(D33:M33)</f>
        <v>1</v>
      </c>
      <c r="D33" s="153"/>
      <c r="E33" s="145"/>
      <c r="F33" s="144"/>
      <c r="G33" s="143"/>
      <c r="H33" s="143">
        <v>390</v>
      </c>
      <c r="I33" s="144"/>
      <c r="J33" s="144"/>
      <c r="K33" s="144"/>
      <c r="L33" s="89"/>
      <c r="M33" s="12"/>
      <c r="N33" s="13">
        <f>SUM(D33:M33)</f>
        <v>390</v>
      </c>
    </row>
    <row r="34" spans="1:14" ht="15" customHeight="1" x14ac:dyDescent="0.2">
      <c r="A34" s="67">
        <f>RANK(N34,N$2:N$82,)</f>
        <v>32</v>
      </c>
      <c r="B34" s="105" t="s">
        <v>79</v>
      </c>
      <c r="C34" s="31">
        <f>COUNT(D34:M34)</f>
        <v>1</v>
      </c>
      <c r="D34" s="152">
        <v>390</v>
      </c>
      <c r="F34" s="143"/>
      <c r="G34" s="143"/>
      <c r="H34" s="143"/>
      <c r="I34" s="143"/>
      <c r="J34" s="143"/>
      <c r="K34" s="143"/>
      <c r="L34" s="90"/>
      <c r="M34" s="18"/>
      <c r="N34" s="13">
        <f>SUM(D34:M34)</f>
        <v>390</v>
      </c>
    </row>
    <row r="35" spans="1:14" ht="15" customHeight="1" x14ac:dyDescent="0.2">
      <c r="A35" s="67">
        <f>RANK(N35,N$2:N$82,)</f>
        <v>34</v>
      </c>
      <c r="B35" s="105" t="s">
        <v>102</v>
      </c>
      <c r="C35" s="31">
        <f>COUNT(D35:M35)</f>
        <v>1</v>
      </c>
      <c r="D35" s="152"/>
      <c r="E35" s="111">
        <v>360</v>
      </c>
      <c r="F35" s="143"/>
      <c r="G35" s="143"/>
      <c r="H35" s="143"/>
      <c r="I35" s="143"/>
      <c r="J35" s="143"/>
      <c r="K35" s="143"/>
      <c r="L35" s="90"/>
      <c r="M35" s="18"/>
      <c r="N35" s="13">
        <f>SUM(D35:M35)</f>
        <v>360</v>
      </c>
    </row>
    <row r="36" spans="1:14" ht="15" customHeight="1" x14ac:dyDescent="0.2">
      <c r="A36" s="67">
        <f>RANK(N36,N$2:N$83,)</f>
        <v>34</v>
      </c>
      <c r="B36" s="105" t="s">
        <v>310</v>
      </c>
      <c r="C36" s="176">
        <f>COUNT(D36:M36)</f>
        <v>1</v>
      </c>
      <c r="D36" s="167"/>
      <c r="F36" s="167"/>
      <c r="G36" s="167">
        <v>360</v>
      </c>
      <c r="H36" s="152"/>
      <c r="I36" s="152"/>
      <c r="J36" s="143"/>
      <c r="K36" s="143"/>
      <c r="L36" s="90"/>
      <c r="M36" s="18"/>
      <c r="N36" s="13">
        <f>SUM(D36:M36)</f>
        <v>360</v>
      </c>
    </row>
    <row r="37" spans="1:14" ht="15" customHeight="1" x14ac:dyDescent="0.2">
      <c r="A37" s="67">
        <f>RANK(N37,N$2:N$83,)</f>
        <v>34</v>
      </c>
      <c r="B37" s="105" t="s">
        <v>362</v>
      </c>
      <c r="C37" s="31">
        <f>COUNT(D37:M37)</f>
        <v>1</v>
      </c>
      <c r="D37" s="152"/>
      <c r="F37" s="143"/>
      <c r="G37" s="143"/>
      <c r="H37" s="143">
        <v>360</v>
      </c>
      <c r="I37" s="143"/>
      <c r="J37" s="143"/>
      <c r="K37" s="143"/>
      <c r="L37" s="90"/>
      <c r="M37" s="18"/>
      <c r="N37" s="13">
        <f>SUM(D37:M37)</f>
        <v>360</v>
      </c>
    </row>
    <row r="38" spans="1:14" ht="15" customHeight="1" x14ac:dyDescent="0.2">
      <c r="A38" s="67">
        <f>RANK(N38,N$2:N$83,)</f>
        <v>37</v>
      </c>
      <c r="B38" s="28" t="s">
        <v>363</v>
      </c>
      <c r="C38" s="29">
        <f>COUNT(D38:M38)</f>
        <v>1</v>
      </c>
      <c r="D38" s="143"/>
      <c r="E38" s="143"/>
      <c r="F38" s="143"/>
      <c r="G38" s="143"/>
      <c r="H38" s="143">
        <v>330</v>
      </c>
      <c r="I38" s="143"/>
      <c r="J38" s="143"/>
      <c r="K38" s="143"/>
      <c r="L38" s="90"/>
      <c r="M38" s="18"/>
      <c r="N38" s="17">
        <f>SUM(D38:M38)</f>
        <v>330</v>
      </c>
    </row>
    <row r="39" spans="1:14" ht="15" customHeight="1" x14ac:dyDescent="0.2">
      <c r="A39" s="117">
        <f>RANK(N39,N$2:N$82,)</f>
        <v>37</v>
      </c>
      <c r="B39" s="140" t="s">
        <v>207</v>
      </c>
      <c r="C39" s="181">
        <f>COUNT(D39:M39)</f>
        <v>1</v>
      </c>
      <c r="D39" s="167">
        <v>330</v>
      </c>
      <c r="E39" s="143"/>
      <c r="F39" s="167"/>
      <c r="G39" s="167"/>
      <c r="H39" s="152"/>
      <c r="I39" s="152"/>
      <c r="J39" s="143"/>
      <c r="K39" s="143"/>
      <c r="L39" s="127"/>
      <c r="M39" s="126"/>
      <c r="N39" s="121">
        <f>SUM(D39:M39)</f>
        <v>330</v>
      </c>
    </row>
    <row r="40" spans="1:14" ht="15" customHeight="1" x14ac:dyDescent="0.2">
      <c r="A40" s="67">
        <f>RANK(N40,N$2:N$83,)</f>
        <v>37</v>
      </c>
      <c r="B40" s="28" t="s">
        <v>311</v>
      </c>
      <c r="C40" s="29">
        <f>COUNT(D40:M40)</f>
        <v>1</v>
      </c>
      <c r="D40" s="143"/>
      <c r="E40" s="143"/>
      <c r="F40" s="143"/>
      <c r="G40" s="143">
        <v>330</v>
      </c>
      <c r="H40" s="143"/>
      <c r="I40" s="143"/>
      <c r="J40" s="143"/>
      <c r="K40" s="143"/>
      <c r="L40" s="90"/>
      <c r="M40" s="18"/>
      <c r="N40" s="13">
        <f>SUM(D40:M40)</f>
        <v>330</v>
      </c>
    </row>
    <row r="41" spans="1:14" ht="15" customHeight="1" x14ac:dyDescent="0.2">
      <c r="A41" s="67">
        <f>RANK(N41,N$2:N$83,)</f>
        <v>37</v>
      </c>
      <c r="B41" s="105" t="s">
        <v>115</v>
      </c>
      <c r="C41" s="176">
        <f>COUNT(D41:M41)</f>
        <v>1</v>
      </c>
      <c r="D41" s="167"/>
      <c r="E41" s="143"/>
      <c r="F41" s="167"/>
      <c r="G41" s="167"/>
      <c r="H41" s="152"/>
      <c r="I41" s="152"/>
      <c r="J41" s="143">
        <v>330</v>
      </c>
      <c r="K41" s="143"/>
      <c r="L41" s="90"/>
      <c r="M41" s="18"/>
      <c r="N41" s="13">
        <f>SUM(D41:M41)</f>
        <v>330</v>
      </c>
    </row>
    <row r="42" spans="1:14" ht="15" customHeight="1" x14ac:dyDescent="0.2">
      <c r="A42" s="67">
        <f>RANK(N42,N$2:N$82,)</f>
        <v>37</v>
      </c>
      <c r="B42" s="28" t="s">
        <v>103</v>
      </c>
      <c r="C42" s="29">
        <f>COUNT(D42:M42)</f>
        <v>1</v>
      </c>
      <c r="D42" s="143"/>
      <c r="E42" s="143">
        <v>330</v>
      </c>
      <c r="F42" s="143"/>
      <c r="G42" s="143"/>
      <c r="H42" s="143"/>
      <c r="I42" s="143"/>
      <c r="J42" s="143"/>
      <c r="K42" s="143"/>
      <c r="L42" s="90"/>
      <c r="M42" s="18"/>
      <c r="N42" s="13">
        <f>SUM(D42:M42)</f>
        <v>330</v>
      </c>
    </row>
    <row r="43" spans="1:14" ht="15" customHeight="1" x14ac:dyDescent="0.2">
      <c r="A43" s="117">
        <f>RANK(N43,N$2:N$82,)</f>
        <v>42</v>
      </c>
      <c r="B43" s="140" t="s">
        <v>208</v>
      </c>
      <c r="C43" s="181">
        <f>COUNT(D43:M43)</f>
        <v>1</v>
      </c>
      <c r="D43" s="167">
        <v>300</v>
      </c>
      <c r="E43" s="143"/>
      <c r="F43" s="167"/>
      <c r="G43" s="152"/>
      <c r="H43" s="152"/>
      <c r="I43" s="143"/>
      <c r="J43" s="143"/>
      <c r="K43" s="143"/>
      <c r="L43" s="127"/>
      <c r="M43" s="126"/>
      <c r="N43" s="121">
        <f>SUM(D43:M43)</f>
        <v>300</v>
      </c>
    </row>
    <row r="44" spans="1:14" ht="15" customHeight="1" x14ac:dyDescent="0.2">
      <c r="A44" s="67">
        <f>RANK(N44,N$2:N$83,)</f>
        <v>42</v>
      </c>
      <c r="B44" s="105" t="s">
        <v>454</v>
      </c>
      <c r="C44" s="176">
        <f>COUNT(D44:M44)</f>
        <v>1</v>
      </c>
      <c r="D44" s="167"/>
      <c r="E44" s="143"/>
      <c r="F44" s="167"/>
      <c r="G44" s="152"/>
      <c r="H44" s="152"/>
      <c r="I44" s="143"/>
      <c r="J44" s="143">
        <v>300</v>
      </c>
      <c r="K44" s="143"/>
      <c r="L44" s="90"/>
      <c r="M44" s="18"/>
      <c r="N44" s="17">
        <f>SUM(D44:M44)</f>
        <v>300</v>
      </c>
    </row>
    <row r="45" spans="1:14" ht="15" customHeight="1" x14ac:dyDescent="0.2">
      <c r="A45" s="67">
        <f>RANK(N45,N$2:N$82,)</f>
        <v>42</v>
      </c>
      <c r="B45" s="105" t="s">
        <v>243</v>
      </c>
      <c r="C45" s="176">
        <f>COUNT(D45:M45)</f>
        <v>1</v>
      </c>
      <c r="D45" s="167"/>
      <c r="E45" s="142">
        <v>300</v>
      </c>
      <c r="F45" s="167"/>
      <c r="G45" s="152"/>
      <c r="H45" s="152"/>
      <c r="I45" s="143"/>
      <c r="J45" s="143"/>
      <c r="K45" s="143"/>
      <c r="L45" s="90"/>
      <c r="M45" s="18"/>
      <c r="N45" s="13">
        <f>SUM(D45:M45)</f>
        <v>300</v>
      </c>
    </row>
    <row r="46" spans="1:14" ht="15" customHeight="1" x14ac:dyDescent="0.2">
      <c r="A46" s="67">
        <f>RANK(N46,N$2:N$82,)</f>
        <v>42</v>
      </c>
      <c r="B46" s="28" t="s">
        <v>266</v>
      </c>
      <c r="C46" s="29">
        <f>COUNT(D46:M46)</f>
        <v>1</v>
      </c>
      <c r="D46" s="143"/>
      <c r="E46" s="142"/>
      <c r="F46" s="143">
        <v>300</v>
      </c>
      <c r="I46" s="143"/>
      <c r="J46" s="143"/>
      <c r="K46" s="143"/>
      <c r="L46" s="90"/>
      <c r="M46" s="18"/>
      <c r="N46" s="13">
        <f>SUM(D46:M46)</f>
        <v>300</v>
      </c>
    </row>
    <row r="47" spans="1:14" ht="15" customHeight="1" x14ac:dyDescent="0.2">
      <c r="A47" s="67">
        <f>RANK(N47,N$2:N$83,)</f>
        <v>46</v>
      </c>
      <c r="B47" s="105" t="s">
        <v>455</v>
      </c>
      <c r="C47" s="176">
        <f>COUNT(D47:M47)</f>
        <v>1</v>
      </c>
      <c r="D47" s="167"/>
      <c r="E47" s="142"/>
      <c r="F47" s="167"/>
      <c r="G47" s="152"/>
      <c r="H47" s="152"/>
      <c r="I47" s="143"/>
      <c r="J47" s="143">
        <v>255</v>
      </c>
      <c r="K47" s="143"/>
      <c r="L47" s="90"/>
      <c r="M47" s="18"/>
      <c r="N47" s="13">
        <f>SUM(D47:M47)</f>
        <v>255</v>
      </c>
    </row>
    <row r="48" spans="1:14" ht="15" customHeight="1" x14ac:dyDescent="0.2">
      <c r="A48" s="67">
        <f>RANK(N48,N$2:N$82,)</f>
        <v>46</v>
      </c>
      <c r="B48" s="105" t="s">
        <v>220</v>
      </c>
      <c r="C48" s="176">
        <f>COUNT(D48:M48)</f>
        <v>1</v>
      </c>
      <c r="D48" s="167">
        <v>255</v>
      </c>
      <c r="E48" s="142"/>
      <c r="F48" s="167"/>
      <c r="G48" s="152"/>
      <c r="H48" s="152"/>
      <c r="I48" s="143"/>
      <c r="J48" s="143"/>
      <c r="K48" s="143"/>
      <c r="L48" s="90"/>
      <c r="M48" s="18"/>
      <c r="N48" s="13">
        <f>SUM(D48:M48)</f>
        <v>255</v>
      </c>
    </row>
    <row r="49" spans="1:14" ht="15" customHeight="1" x14ac:dyDescent="0.2">
      <c r="A49" s="67">
        <f>RANK(N49,N$2:N$82,)</f>
        <v>46</v>
      </c>
      <c r="B49" s="28" t="s">
        <v>267</v>
      </c>
      <c r="C49" s="29">
        <f>COUNT(D49:M49)</f>
        <v>1</v>
      </c>
      <c r="D49" s="143"/>
      <c r="E49" s="142"/>
      <c r="F49" s="143">
        <v>255</v>
      </c>
      <c r="G49" s="143"/>
      <c r="H49" s="143"/>
      <c r="I49" s="143"/>
      <c r="J49" s="143"/>
      <c r="K49" s="143"/>
      <c r="L49" s="90"/>
      <c r="M49" s="18"/>
      <c r="N49" s="13">
        <f>SUM(D49:M49)</f>
        <v>255</v>
      </c>
    </row>
    <row r="50" spans="1:14" ht="15" customHeight="1" x14ac:dyDescent="0.2">
      <c r="A50" s="67">
        <f>RANK(N50,N$2:N$82,)</f>
        <v>49</v>
      </c>
      <c r="B50" s="105" t="s">
        <v>221</v>
      </c>
      <c r="C50" s="176">
        <f>COUNT(D50:M50)</f>
        <v>1</v>
      </c>
      <c r="D50" s="167">
        <v>240</v>
      </c>
      <c r="E50" s="153"/>
      <c r="F50" s="167"/>
      <c r="G50" s="167"/>
      <c r="H50" s="152"/>
      <c r="I50" s="152"/>
      <c r="J50" s="143"/>
      <c r="K50" s="143"/>
      <c r="L50" s="90"/>
      <c r="M50" s="18"/>
      <c r="N50" s="13">
        <f>SUM(D50:M50)</f>
        <v>240</v>
      </c>
    </row>
    <row r="51" spans="1:14" ht="15" customHeight="1" x14ac:dyDescent="0.2">
      <c r="A51" s="67">
        <f>RANK(N51,N$2:N$83,)</f>
        <v>49</v>
      </c>
      <c r="B51" s="105" t="s">
        <v>364</v>
      </c>
      <c r="C51" s="176">
        <f>COUNT(D51:M51)</f>
        <v>1</v>
      </c>
      <c r="D51" s="167"/>
      <c r="E51" s="153"/>
      <c r="F51" s="167"/>
      <c r="G51" s="152"/>
      <c r="H51" s="152">
        <v>240</v>
      </c>
      <c r="I51" s="143"/>
      <c r="J51" s="143"/>
      <c r="K51" s="143"/>
      <c r="L51" s="90"/>
      <c r="M51" s="18"/>
      <c r="N51" s="13">
        <f>SUM(D51:M51)</f>
        <v>240</v>
      </c>
    </row>
    <row r="52" spans="1:14" ht="15" customHeight="1" x14ac:dyDescent="0.2">
      <c r="A52" s="67">
        <f>RANK(N52,N$2:N$83,)</f>
        <v>49</v>
      </c>
      <c r="B52" s="33" t="s">
        <v>314</v>
      </c>
      <c r="C52" s="31">
        <f>COUNT(D52:M52)</f>
        <v>1</v>
      </c>
      <c r="D52" s="152"/>
      <c r="E52" s="153"/>
      <c r="F52" s="143"/>
      <c r="G52" s="143">
        <v>240</v>
      </c>
      <c r="H52" s="143"/>
      <c r="I52" s="143"/>
      <c r="J52" s="143"/>
      <c r="K52" s="143"/>
      <c r="L52" s="90"/>
      <c r="M52" s="18"/>
      <c r="N52" s="19">
        <f>SUM(D52:M52)</f>
        <v>240</v>
      </c>
    </row>
    <row r="53" spans="1:14" ht="15" customHeight="1" x14ac:dyDescent="0.2">
      <c r="A53" s="67">
        <f>RANK(N53,N$2:N$82,)</f>
        <v>49</v>
      </c>
      <c r="B53" s="105" t="s">
        <v>268</v>
      </c>
      <c r="C53" s="176">
        <f>COUNT(D53:M53)</f>
        <v>1</v>
      </c>
      <c r="D53" s="167"/>
      <c r="E53" s="152"/>
      <c r="F53" s="167">
        <v>240</v>
      </c>
      <c r="G53" s="167"/>
      <c r="H53" s="167"/>
      <c r="I53" s="152"/>
      <c r="J53" s="167"/>
      <c r="K53" s="143"/>
      <c r="L53" s="214"/>
      <c r="M53" s="18"/>
      <c r="N53" s="13">
        <f>SUM(D53:M53)</f>
        <v>240</v>
      </c>
    </row>
    <row r="54" spans="1:14" ht="15" customHeight="1" x14ac:dyDescent="0.2">
      <c r="A54" s="67">
        <f>RANK(N54,N$2:N$83,)</f>
        <v>53</v>
      </c>
      <c r="B54" s="105" t="s">
        <v>456</v>
      </c>
      <c r="C54" s="176">
        <f>COUNT(D54:M54)</f>
        <v>1</v>
      </c>
      <c r="D54" s="167"/>
      <c r="E54" s="153"/>
      <c r="F54" s="167"/>
      <c r="G54" s="152"/>
      <c r="H54" s="152"/>
      <c r="I54" s="143"/>
      <c r="J54" s="143">
        <v>225</v>
      </c>
      <c r="K54" s="143"/>
      <c r="L54" s="90"/>
      <c r="M54" s="18"/>
      <c r="N54" s="13">
        <f>SUM(D54:M54)</f>
        <v>225</v>
      </c>
    </row>
    <row r="55" spans="1:14" ht="15" customHeight="1" x14ac:dyDescent="0.2">
      <c r="A55" s="67">
        <f>RANK(N55,N$2:N$82,)</f>
        <v>53</v>
      </c>
      <c r="B55" s="33" t="s">
        <v>108</v>
      </c>
      <c r="C55" s="64">
        <f>COUNT(D55:M55)</f>
        <v>1</v>
      </c>
      <c r="D55" s="152"/>
      <c r="E55" s="153"/>
      <c r="F55" s="143">
        <v>225</v>
      </c>
      <c r="G55" s="143"/>
      <c r="H55" s="143"/>
      <c r="I55" s="143"/>
      <c r="J55" s="143"/>
      <c r="K55" s="143"/>
      <c r="L55" s="90"/>
      <c r="M55" s="18"/>
      <c r="N55" s="19">
        <f>SUM(D55:M55)</f>
        <v>225</v>
      </c>
    </row>
    <row r="56" spans="1:14" ht="15" customHeight="1" x14ac:dyDescent="0.2">
      <c r="A56" s="67">
        <f>RANK(N56,N$2:N$82,)</f>
        <v>53</v>
      </c>
      <c r="B56" s="33" t="s">
        <v>39</v>
      </c>
      <c r="C56" s="31">
        <f>COUNT(D56:M56)</f>
        <v>1</v>
      </c>
      <c r="D56" s="152">
        <v>225</v>
      </c>
      <c r="E56" s="153"/>
      <c r="F56" s="143"/>
      <c r="G56" s="143"/>
      <c r="H56" s="143"/>
      <c r="I56" s="143"/>
      <c r="J56" s="143"/>
      <c r="K56" s="143"/>
      <c r="L56" s="90"/>
      <c r="M56" s="18"/>
      <c r="N56" s="19">
        <f>SUM(D56:M56)</f>
        <v>225</v>
      </c>
    </row>
    <row r="57" spans="1:14" ht="15" customHeight="1" x14ac:dyDescent="0.2">
      <c r="A57" s="67">
        <f>RANK(N57,N$2:N$82,)</f>
        <v>56</v>
      </c>
      <c r="B57" s="105" t="s">
        <v>222</v>
      </c>
      <c r="C57" s="31">
        <f>COUNT(D57:M57)</f>
        <v>1</v>
      </c>
      <c r="D57" s="152">
        <v>210</v>
      </c>
      <c r="E57" s="145"/>
      <c r="F57" s="143"/>
      <c r="G57" s="143"/>
      <c r="H57" s="143"/>
      <c r="I57" s="143"/>
      <c r="J57" s="143"/>
      <c r="K57" s="143"/>
      <c r="L57" s="90"/>
      <c r="M57" s="18"/>
      <c r="N57" s="13">
        <f>SUM(D57:M57)</f>
        <v>210</v>
      </c>
    </row>
    <row r="58" spans="1:14" ht="15" customHeight="1" x14ac:dyDescent="0.2">
      <c r="A58" s="67">
        <f>RANK(N58,N$2:N$83,)</f>
        <v>56</v>
      </c>
      <c r="B58" s="33" t="s">
        <v>457</v>
      </c>
      <c r="C58" s="31">
        <f>COUNT(D58:M58)</f>
        <v>1</v>
      </c>
      <c r="D58" s="152"/>
      <c r="E58" s="145"/>
      <c r="F58" s="143"/>
      <c r="G58" s="143"/>
      <c r="H58" s="143"/>
      <c r="I58" s="143"/>
      <c r="J58" s="143">
        <v>210</v>
      </c>
      <c r="K58" s="143"/>
      <c r="L58" s="90"/>
      <c r="M58" s="18"/>
      <c r="N58" s="13">
        <f>SUM(D58:M58)</f>
        <v>210</v>
      </c>
    </row>
    <row r="59" spans="1:14" ht="15" customHeight="1" x14ac:dyDescent="0.2">
      <c r="A59" s="67">
        <f>RANK(N59,N$2:N$83,)</f>
        <v>56</v>
      </c>
      <c r="B59" s="105" t="s">
        <v>365</v>
      </c>
      <c r="C59" s="176">
        <f>COUNT(D59:M59)</f>
        <v>1</v>
      </c>
      <c r="D59" s="167"/>
      <c r="F59" s="167"/>
      <c r="G59" s="152"/>
      <c r="H59" s="152">
        <v>210</v>
      </c>
      <c r="I59" s="143"/>
      <c r="J59" s="143"/>
      <c r="K59" s="143"/>
      <c r="L59" s="90"/>
      <c r="M59" s="18"/>
      <c r="N59" s="13">
        <f>SUM(D59:M59)</f>
        <v>210</v>
      </c>
    </row>
    <row r="60" spans="1:14" ht="15" customHeight="1" x14ac:dyDescent="0.2">
      <c r="A60" s="67">
        <f>RANK(N60,N$2:N$82,)</f>
        <v>56</v>
      </c>
      <c r="B60" s="33" t="s">
        <v>269</v>
      </c>
      <c r="C60" s="31">
        <f>COUNT(D60:M60)</f>
        <v>1</v>
      </c>
      <c r="D60" s="152"/>
      <c r="F60" s="143">
        <v>210</v>
      </c>
      <c r="G60" s="143"/>
      <c r="H60" s="143"/>
      <c r="I60" s="143"/>
      <c r="J60" s="143"/>
      <c r="K60" s="143"/>
      <c r="L60" s="90"/>
      <c r="M60" s="18"/>
      <c r="N60" s="13">
        <f>SUM(D60:M60)</f>
        <v>210</v>
      </c>
    </row>
    <row r="61" spans="1:14" ht="15" customHeight="1" x14ac:dyDescent="0.2">
      <c r="A61" s="67">
        <f>RANK(N61,N$2:N$83,)</f>
        <v>60</v>
      </c>
      <c r="B61" s="105" t="s">
        <v>458</v>
      </c>
      <c r="C61" s="176">
        <f>COUNT(D61:M61)</f>
        <v>1</v>
      </c>
      <c r="D61" s="167"/>
      <c r="E61" s="145"/>
      <c r="F61" s="167"/>
      <c r="G61" s="167"/>
      <c r="H61" s="152"/>
      <c r="I61" s="152"/>
      <c r="J61" s="143">
        <v>195</v>
      </c>
      <c r="K61" s="143"/>
      <c r="L61" s="90"/>
      <c r="M61" s="18"/>
      <c r="N61" s="13">
        <f>SUM(D61:M61)</f>
        <v>195</v>
      </c>
    </row>
    <row r="62" spans="1:14" ht="15" customHeight="1" x14ac:dyDescent="0.2">
      <c r="A62" s="67">
        <f>RANK(N62,N$2:N$83,)</f>
        <v>60</v>
      </c>
      <c r="B62" s="105" t="s">
        <v>316</v>
      </c>
      <c r="C62" s="176">
        <f>COUNT(D62:M62)</f>
        <v>1</v>
      </c>
      <c r="D62" s="167"/>
      <c r="E62" s="145"/>
      <c r="F62" s="167"/>
      <c r="G62" s="167">
        <v>195</v>
      </c>
      <c r="H62" s="167"/>
      <c r="I62" s="152"/>
      <c r="J62" s="167"/>
      <c r="K62" s="143"/>
      <c r="L62" s="214"/>
      <c r="M62" s="18"/>
      <c r="N62" s="13">
        <f>SUM(D62:M62)</f>
        <v>195</v>
      </c>
    </row>
    <row r="63" spans="1:14" ht="15" customHeight="1" x14ac:dyDescent="0.2">
      <c r="A63" s="117">
        <f>RANK(N63,N$2:N$82,)</f>
        <v>60</v>
      </c>
      <c r="B63" s="140" t="s">
        <v>209</v>
      </c>
      <c r="C63" s="181">
        <f>COUNT(D63:M63)</f>
        <v>1</v>
      </c>
      <c r="D63" s="167">
        <v>195</v>
      </c>
      <c r="F63" s="167"/>
      <c r="G63" s="167"/>
      <c r="H63" s="152"/>
      <c r="I63" s="152"/>
      <c r="J63" s="143"/>
      <c r="K63" s="143"/>
      <c r="L63" s="127"/>
      <c r="M63" s="126"/>
      <c r="N63" s="121">
        <f>SUM(D63:M63)</f>
        <v>195</v>
      </c>
    </row>
    <row r="64" spans="1:14" ht="15" customHeight="1" x14ac:dyDescent="0.2">
      <c r="A64" s="67">
        <f>RANK(N64,N$2:N$83,)</f>
        <v>60</v>
      </c>
      <c r="B64" s="105" t="s">
        <v>366</v>
      </c>
      <c r="C64" s="31">
        <f>COUNT(D64:M64)</f>
        <v>1</v>
      </c>
      <c r="D64" s="152"/>
      <c r="F64" s="143"/>
      <c r="G64" s="143"/>
      <c r="H64" s="143">
        <v>195</v>
      </c>
      <c r="I64" s="143"/>
      <c r="J64" s="143"/>
      <c r="K64" s="143"/>
      <c r="L64" s="90"/>
      <c r="M64" s="18"/>
      <c r="N64" s="13">
        <f>SUM(D64:M64)</f>
        <v>195</v>
      </c>
    </row>
    <row r="65" spans="1:14" ht="15" customHeight="1" x14ac:dyDescent="0.2">
      <c r="A65" s="67">
        <f>RANK(N65,N$2:N$82,)</f>
        <v>64</v>
      </c>
      <c r="B65" s="33" t="s">
        <v>130</v>
      </c>
      <c r="C65" s="31">
        <f>COUNT(D65:M65)</f>
        <v>1</v>
      </c>
      <c r="D65" s="152"/>
      <c r="E65" s="145"/>
      <c r="F65" s="143"/>
      <c r="G65" s="143"/>
      <c r="H65" s="143">
        <v>180</v>
      </c>
      <c r="I65" s="143"/>
      <c r="J65" s="143"/>
      <c r="K65" s="143"/>
      <c r="L65" s="90"/>
      <c r="M65" s="18"/>
      <c r="N65" s="13">
        <f>SUM(D65:M65)</f>
        <v>180</v>
      </c>
    </row>
    <row r="66" spans="1:14" ht="15" customHeight="1" x14ac:dyDescent="0.2">
      <c r="A66" s="67">
        <f>RANK(N66,N$2:N$82,)</f>
        <v>64</v>
      </c>
      <c r="B66" s="105" t="s">
        <v>97</v>
      </c>
      <c r="C66" s="176">
        <f>COUNT(D66:M66)</f>
        <v>1</v>
      </c>
      <c r="D66" s="167">
        <v>180</v>
      </c>
      <c r="F66" s="167"/>
      <c r="G66" s="167"/>
      <c r="H66" s="152"/>
      <c r="I66" s="152"/>
      <c r="J66" s="143"/>
      <c r="K66" s="143"/>
      <c r="L66" s="90"/>
      <c r="M66" s="18"/>
      <c r="N66" s="13">
        <f>SUM(D66:M66)</f>
        <v>180</v>
      </c>
    </row>
    <row r="67" spans="1:14" ht="15" customHeight="1" x14ac:dyDescent="0.2">
      <c r="A67" s="67">
        <f>RANK(N67,N$2:N$83,)</f>
        <v>64</v>
      </c>
      <c r="B67" s="33" t="s">
        <v>317</v>
      </c>
      <c r="C67" s="31">
        <f>COUNT(D67:M67)</f>
        <v>1</v>
      </c>
      <c r="D67" s="152"/>
      <c r="F67" s="143"/>
      <c r="G67" s="143">
        <v>180</v>
      </c>
      <c r="H67" s="143"/>
      <c r="I67" s="143"/>
      <c r="J67" s="143"/>
      <c r="K67" s="143"/>
      <c r="L67" s="90"/>
      <c r="M67" s="18"/>
      <c r="N67" s="13">
        <f>SUM(D67:M67)</f>
        <v>180</v>
      </c>
    </row>
    <row r="68" spans="1:14" ht="15" customHeight="1" x14ac:dyDescent="0.2">
      <c r="A68" s="67">
        <f>RANK(N68,N$2:N$83,)</f>
        <v>67</v>
      </c>
      <c r="B68" s="33" t="s">
        <v>318</v>
      </c>
      <c r="C68" s="31">
        <f>COUNT(D68:M68)</f>
        <v>1</v>
      </c>
      <c r="D68" s="152"/>
      <c r="F68" s="143"/>
      <c r="G68" s="143">
        <v>165</v>
      </c>
      <c r="H68" s="143"/>
      <c r="I68" s="143"/>
      <c r="J68" s="143"/>
      <c r="K68" s="143"/>
      <c r="L68" s="90"/>
      <c r="M68" s="18"/>
      <c r="N68" s="13">
        <f>SUM(D68:M68)</f>
        <v>165</v>
      </c>
    </row>
    <row r="69" spans="1:14" ht="15" customHeight="1" x14ac:dyDescent="0.2">
      <c r="A69" s="67">
        <f>RANK(N69,N$2:N$83,)</f>
        <v>67</v>
      </c>
      <c r="B69" s="105" t="s">
        <v>367</v>
      </c>
      <c r="C69" s="176">
        <f>COUNT(D69:M69)</f>
        <v>1</v>
      </c>
      <c r="D69" s="167"/>
      <c r="E69" s="145"/>
      <c r="F69" s="167"/>
      <c r="G69" s="167"/>
      <c r="H69" s="152">
        <v>165</v>
      </c>
      <c r="I69" s="152"/>
      <c r="J69" s="143"/>
      <c r="K69" s="143"/>
      <c r="L69" s="90"/>
      <c r="M69" s="18"/>
      <c r="N69" s="13">
        <f>SUM(D69:M69)</f>
        <v>165</v>
      </c>
    </row>
    <row r="70" spans="1:14" ht="15" customHeight="1" x14ac:dyDescent="0.2">
      <c r="A70" s="67">
        <f>RANK(N70,N$2:N$82,)</f>
        <v>69</v>
      </c>
      <c r="B70" s="105" t="s">
        <v>151</v>
      </c>
      <c r="C70" s="176">
        <f>COUNT(D70:M70)</f>
        <v>1</v>
      </c>
      <c r="D70" s="167">
        <v>150</v>
      </c>
      <c r="F70" s="167"/>
      <c r="G70" s="167"/>
      <c r="H70" s="167"/>
      <c r="I70" s="152"/>
      <c r="J70" s="167"/>
      <c r="K70" s="143"/>
      <c r="L70" s="214"/>
      <c r="M70" s="18"/>
      <c r="N70" s="17">
        <f>SUM(D70:M70)</f>
        <v>150</v>
      </c>
    </row>
    <row r="71" spans="1:14" ht="15" customHeight="1" x14ac:dyDescent="0.2">
      <c r="A71" s="67">
        <f>RANK(N71,N$2:N$83,)</f>
        <v>69</v>
      </c>
      <c r="B71" s="33" t="s">
        <v>320</v>
      </c>
      <c r="C71" s="31">
        <f>COUNT(D71:M71)</f>
        <v>1</v>
      </c>
      <c r="D71" s="152"/>
      <c r="F71" s="143"/>
      <c r="G71" s="143"/>
      <c r="H71" s="143">
        <v>150</v>
      </c>
      <c r="I71" s="143"/>
      <c r="J71" s="143"/>
      <c r="K71" s="143"/>
      <c r="L71" s="90"/>
      <c r="M71" s="18"/>
      <c r="N71" s="13">
        <f>SUM(D71:M71)</f>
        <v>150</v>
      </c>
    </row>
    <row r="72" spans="1:14" ht="15" customHeight="1" x14ac:dyDescent="0.2">
      <c r="A72" s="67">
        <f>RANK(N72,N$2:N$83,)</f>
        <v>71</v>
      </c>
      <c r="B72" s="33" t="s">
        <v>368</v>
      </c>
      <c r="C72" s="31">
        <f>COUNT(D72:M72)</f>
        <v>1</v>
      </c>
      <c r="D72" s="152"/>
      <c r="E72" s="145"/>
      <c r="F72" s="143"/>
      <c r="G72" s="143"/>
      <c r="H72" s="143">
        <v>132</v>
      </c>
      <c r="I72" s="143"/>
      <c r="J72" s="143"/>
      <c r="K72" s="143"/>
      <c r="L72" s="90"/>
      <c r="M72" s="18"/>
      <c r="N72" s="13">
        <f>SUM(D72:M72)</f>
        <v>132</v>
      </c>
    </row>
    <row r="73" spans="1:14" ht="15" customHeight="1" x14ac:dyDescent="0.2">
      <c r="A73" s="67">
        <f>RANK(N73,N$2:N$82,)</f>
        <v>71</v>
      </c>
      <c r="B73" s="105" t="s">
        <v>99</v>
      </c>
      <c r="C73" s="176">
        <f>COUNT(D73:M73)</f>
        <v>1</v>
      </c>
      <c r="D73" s="167">
        <v>132</v>
      </c>
      <c r="F73" s="167"/>
      <c r="G73" s="167"/>
      <c r="H73" s="152"/>
      <c r="I73" s="152"/>
      <c r="J73" s="143"/>
      <c r="K73" s="143"/>
      <c r="L73" s="90"/>
      <c r="M73" s="18"/>
      <c r="N73" s="13">
        <f>SUM(D73:M73)</f>
        <v>132</v>
      </c>
    </row>
    <row r="74" spans="1:14" ht="15" customHeight="1" x14ac:dyDescent="0.2">
      <c r="A74" s="117">
        <f>RANK(N74,N$2:N$82,)</f>
        <v>73</v>
      </c>
      <c r="B74" s="140" t="s">
        <v>210</v>
      </c>
      <c r="C74" s="181">
        <f>COUNT(D74:M74)</f>
        <v>1</v>
      </c>
      <c r="D74" s="167">
        <v>126</v>
      </c>
      <c r="F74" s="167"/>
      <c r="G74" s="167"/>
      <c r="H74" s="167"/>
      <c r="I74" s="152"/>
      <c r="J74" s="152"/>
      <c r="K74" s="143"/>
      <c r="L74" s="127"/>
      <c r="M74" s="126"/>
      <c r="N74" s="121">
        <f>SUM(D74:M74)</f>
        <v>126</v>
      </c>
    </row>
    <row r="75" spans="1:14" ht="15" customHeight="1" x14ac:dyDescent="0.2">
      <c r="A75" s="67">
        <f>RANK(N75,N$2:N$83,)</f>
        <v>73</v>
      </c>
      <c r="B75" s="105" t="s">
        <v>369</v>
      </c>
      <c r="C75" s="176">
        <f>COUNT(D75:M75)</f>
        <v>1</v>
      </c>
      <c r="D75" s="167"/>
      <c r="F75" s="167"/>
      <c r="G75" s="152"/>
      <c r="H75" s="152">
        <v>126</v>
      </c>
      <c r="I75" s="143"/>
      <c r="J75" s="143"/>
      <c r="K75" s="143"/>
      <c r="L75" s="90"/>
      <c r="M75" s="18"/>
      <c r="N75" s="13">
        <f>SUM(D75:M75)</f>
        <v>126</v>
      </c>
    </row>
    <row r="76" spans="1:14" ht="15" customHeight="1" x14ac:dyDescent="0.2">
      <c r="A76" s="67">
        <f>RANK(N76,N$2:N$83,)</f>
        <v>75</v>
      </c>
      <c r="B76" s="105" t="s">
        <v>370</v>
      </c>
      <c r="C76" s="176">
        <f>COUNT(D76:M76)</f>
        <v>1</v>
      </c>
      <c r="D76" s="167"/>
      <c r="E76" s="145"/>
      <c r="F76" s="167"/>
      <c r="G76" s="152"/>
      <c r="H76" s="152">
        <v>120</v>
      </c>
      <c r="I76" s="143"/>
      <c r="J76" s="143"/>
      <c r="K76" s="143"/>
      <c r="L76" s="90"/>
      <c r="M76" s="18"/>
      <c r="N76" s="13">
        <f>SUM(D76:M76)</f>
        <v>120</v>
      </c>
    </row>
    <row r="77" spans="1:14" ht="15" customHeight="1" x14ac:dyDescent="0.2">
      <c r="A77" s="117">
        <f>RANK(N77,N$2:N$82,)</f>
        <v>75</v>
      </c>
      <c r="B77" s="140" t="s">
        <v>211</v>
      </c>
      <c r="C77" s="141">
        <f>COUNT(D77:M77)</f>
        <v>1</v>
      </c>
      <c r="D77" s="152">
        <v>120</v>
      </c>
      <c r="F77" s="143"/>
      <c r="G77" s="143"/>
      <c r="H77" s="143"/>
      <c r="I77" s="143"/>
      <c r="J77" s="143"/>
      <c r="K77" s="143"/>
      <c r="L77" s="127"/>
      <c r="M77" s="126"/>
      <c r="N77" s="121">
        <f>SUM(D77:M77)</f>
        <v>120</v>
      </c>
    </row>
    <row r="78" spans="1:14" ht="15" customHeight="1" x14ac:dyDescent="0.2">
      <c r="A78" s="117">
        <f>RANK(N78,N$2:N$82,)</f>
        <v>77</v>
      </c>
      <c r="B78" s="33" t="s">
        <v>313</v>
      </c>
      <c r="C78" s="141">
        <f>COUNT(D78:M78)</f>
        <v>1</v>
      </c>
      <c r="D78" s="152">
        <v>114</v>
      </c>
      <c r="F78" s="143"/>
      <c r="G78" s="143"/>
      <c r="H78" s="143"/>
      <c r="I78" s="143"/>
      <c r="J78" s="143"/>
      <c r="K78" s="143"/>
      <c r="L78" s="127"/>
      <c r="M78" s="126"/>
      <c r="N78" s="121">
        <f>SUM(D78:M78)</f>
        <v>114</v>
      </c>
    </row>
    <row r="79" spans="1:14" ht="15" customHeight="1" x14ac:dyDescent="0.2">
      <c r="A79" s="67">
        <f>RANK(N79,N$2:N$82,)</f>
        <v>78</v>
      </c>
      <c r="B79" s="105"/>
      <c r="C79" s="31">
        <f>COUNT(D79:M79)</f>
        <v>0</v>
      </c>
      <c r="D79" s="152"/>
      <c r="E79" s="145"/>
      <c r="F79" s="143"/>
      <c r="G79" s="143"/>
      <c r="H79" s="143"/>
      <c r="I79" s="143"/>
      <c r="J79" s="143"/>
      <c r="K79" s="143"/>
      <c r="L79" s="90"/>
      <c r="M79" s="18"/>
      <c r="N79" s="13">
        <f>SUM(D79:M79)</f>
        <v>0</v>
      </c>
    </row>
    <row r="80" spans="1:14" ht="15" customHeight="1" x14ac:dyDescent="0.2">
      <c r="A80" s="67">
        <f>RANK(N80,N$2:N$82,)</f>
        <v>78</v>
      </c>
      <c r="B80" s="105"/>
      <c r="C80" s="31">
        <f>COUNT(D80:M80)</f>
        <v>0</v>
      </c>
      <c r="D80" s="152"/>
      <c r="E80" s="145"/>
      <c r="F80" s="143"/>
      <c r="G80" s="143"/>
      <c r="H80" s="143"/>
      <c r="I80" s="143"/>
      <c r="J80" s="143"/>
      <c r="K80" s="143"/>
      <c r="L80" s="90"/>
      <c r="M80" s="18"/>
      <c r="N80" s="13">
        <f>SUM(D80:M80)</f>
        <v>0</v>
      </c>
    </row>
    <row r="82" spans="1:14" x14ac:dyDescent="0.2">
      <c r="A82" s="77"/>
      <c r="B82" s="78"/>
      <c r="C82" s="79"/>
      <c r="D82" s="111">
        <f t="shared" ref="D82:M82" si="0">COUNT(D$2:D$81)</f>
        <v>22</v>
      </c>
      <c r="E82" s="111">
        <f t="shared" si="0"/>
        <v>8</v>
      </c>
      <c r="F82" s="111">
        <f t="shared" si="0"/>
        <v>12</v>
      </c>
      <c r="G82" s="111">
        <f t="shared" si="0"/>
        <v>15</v>
      </c>
      <c r="H82" s="111">
        <f t="shared" si="0"/>
        <v>19</v>
      </c>
      <c r="I82" s="111">
        <f t="shared" si="0"/>
        <v>4</v>
      </c>
      <c r="J82" s="111">
        <f t="shared" si="0"/>
        <v>13</v>
      </c>
      <c r="K82" s="111">
        <f t="shared" si="0"/>
        <v>4</v>
      </c>
      <c r="L82" s="93">
        <f t="shared" si="0"/>
        <v>0</v>
      </c>
      <c r="M82" s="70">
        <f t="shared" si="0"/>
        <v>0</v>
      </c>
      <c r="N82" s="80"/>
    </row>
  </sheetData>
  <conditionalFormatting sqref="D83:E65535 M83:M65535 D23:E81 M2:M81">
    <cfRule type="cellIs" dxfId="14" priority="4" stopIfTrue="1" operator="equal">
      <formula>8.33</formula>
    </cfRule>
  </conditionalFormatting>
  <conditionalFormatting sqref="N1 F1:H1">
    <cfRule type="cellIs" dxfId="13" priority="5" stopIfTrue="1" operator="equal">
      <formula>33.33</formula>
    </cfRule>
  </conditionalFormatting>
  <conditionalFormatting sqref="F23:H25 F26 F27:H45 D2:F22">
    <cfRule type="cellIs" dxfId="12" priority="6" stopIfTrue="1" operator="equal">
      <formula>16.66</formula>
    </cfRule>
  </conditionalFormatting>
  <conditionalFormatting sqref="I2:L45">
    <cfRule type="cellIs" dxfId="11" priority="7" stopIfTrue="1" operator="equal">
      <formula>12.49</formula>
    </cfRule>
  </conditionalFormatting>
  <conditionalFormatting sqref="M1">
    <cfRule type="cellIs" dxfId="10" priority="3" stopIfTrue="1" operator="equal">
      <formula>33.33</formula>
    </cfRule>
  </conditionalFormatting>
  <conditionalFormatting sqref="D82:M82">
    <cfRule type="cellIs" dxfId="9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77" orientation="landscape" errors="NA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51"/>
  <sheetViews>
    <sheetView showGridLines="0" zoomScaleNormal="100" workbookViewId="0">
      <pane xSplit="3" ySplit="1" topLeftCell="D2" activePane="bottomRight" state="frozen"/>
      <selection activeCell="B28" sqref="B28"/>
      <selection pane="topRight" activeCell="B28" sqref="B28"/>
      <selection pane="bottomLeft" activeCell="B28" sqref="B28"/>
      <selection pane="bottomRight" activeCell="Q34" sqref="Q34"/>
    </sheetView>
  </sheetViews>
  <sheetFormatPr defaultColWidth="11.42578125" defaultRowHeight="12" x14ac:dyDescent="0.2"/>
  <cols>
    <col min="1" max="1" width="23.28515625" style="21" bestFit="1" customWidth="1"/>
    <col min="2" max="2" width="27.5703125" style="4" customWidth="1"/>
    <col min="3" max="3" width="10" style="22" bestFit="1" customWidth="1"/>
    <col min="4" max="10" width="9.7109375" style="111" customWidth="1"/>
    <col min="11" max="11" width="9.7109375" style="185" customWidth="1"/>
    <col min="12" max="12" width="9.7109375" style="94" customWidth="1"/>
    <col min="13" max="13" width="9.7109375" style="25" customWidth="1"/>
    <col min="14" max="14" width="9.7109375" style="23" customWidth="1"/>
    <col min="15" max="16384" width="11.42578125" style="4"/>
  </cols>
  <sheetData>
    <row r="1" spans="1:14" ht="80.25" customHeight="1" x14ac:dyDescent="0.2">
      <c r="A1" s="5" t="s">
        <v>153</v>
      </c>
      <c r="B1" s="6" t="s">
        <v>37</v>
      </c>
      <c r="C1" s="7" t="s">
        <v>1</v>
      </c>
      <c r="D1" s="110" t="s">
        <v>2</v>
      </c>
      <c r="E1" s="110" t="s">
        <v>82</v>
      </c>
      <c r="F1" s="110" t="s">
        <v>3</v>
      </c>
      <c r="G1" s="110" t="s">
        <v>4</v>
      </c>
      <c r="H1" s="110" t="s">
        <v>110</v>
      </c>
      <c r="I1" s="110" t="s">
        <v>376</v>
      </c>
      <c r="J1" s="110" t="s">
        <v>78</v>
      </c>
      <c r="K1" s="186" t="s">
        <v>42</v>
      </c>
      <c r="L1" s="87" t="s">
        <v>111</v>
      </c>
      <c r="M1" s="8" t="s">
        <v>43</v>
      </c>
      <c r="N1" s="9" t="s">
        <v>0</v>
      </c>
    </row>
    <row r="2" spans="1:14" ht="15" customHeight="1" x14ac:dyDescent="0.2">
      <c r="A2" s="116">
        <f>RANK(N2,N$2:N$49,)</f>
        <v>1</v>
      </c>
      <c r="B2" s="136" t="s">
        <v>215</v>
      </c>
      <c r="C2" s="125">
        <f>COUNT(D2:M2)</f>
        <v>4</v>
      </c>
      <c r="D2" s="142">
        <v>480</v>
      </c>
      <c r="E2" s="145"/>
      <c r="F2" s="160">
        <v>480</v>
      </c>
      <c r="G2" s="144"/>
      <c r="H2" s="155"/>
      <c r="I2" s="144"/>
      <c r="J2" s="144">
        <v>360</v>
      </c>
      <c r="K2" s="155">
        <v>1200</v>
      </c>
      <c r="L2" s="120"/>
      <c r="M2" s="137"/>
      <c r="N2" s="130">
        <f>SUM(D2:M2)</f>
        <v>2520</v>
      </c>
    </row>
    <row r="3" spans="1:14" ht="15" customHeight="1" x14ac:dyDescent="0.2">
      <c r="A3" s="116">
        <f>RANK(N3,N$2:N$49,)</f>
        <v>2</v>
      </c>
      <c r="B3" s="14" t="s">
        <v>245</v>
      </c>
      <c r="C3" s="173">
        <f>COUNT(D3:M3)</f>
        <v>3</v>
      </c>
      <c r="D3" s="178"/>
      <c r="E3" s="179">
        <v>840</v>
      </c>
      <c r="F3" s="165">
        <v>840</v>
      </c>
      <c r="G3" s="165"/>
      <c r="H3" s="165"/>
      <c r="I3" s="156"/>
      <c r="J3" s="156">
        <v>255</v>
      </c>
      <c r="K3" s="205"/>
      <c r="L3" s="89"/>
      <c r="M3" s="16"/>
      <c r="N3" s="17">
        <f>SUM(D3:M3)</f>
        <v>1935</v>
      </c>
    </row>
    <row r="4" spans="1:14" ht="15" customHeight="1" x14ac:dyDescent="0.2">
      <c r="A4" s="116">
        <f>RANK(N4,N$2:N$49,)</f>
        <v>3</v>
      </c>
      <c r="B4" s="10" t="s">
        <v>375</v>
      </c>
      <c r="C4" s="11">
        <f>COUNT(D4:M4)</f>
        <v>4</v>
      </c>
      <c r="D4" s="142"/>
      <c r="E4" s="145">
        <v>480</v>
      </c>
      <c r="F4" s="145">
        <v>600</v>
      </c>
      <c r="G4" s="144">
        <v>600</v>
      </c>
      <c r="H4" s="144"/>
      <c r="I4" s="144"/>
      <c r="J4" s="144">
        <v>240</v>
      </c>
      <c r="K4" s="184"/>
      <c r="L4" s="89"/>
      <c r="M4" s="12"/>
      <c r="N4" s="17">
        <f>SUM(D4:M4)</f>
        <v>1920</v>
      </c>
    </row>
    <row r="5" spans="1:14" ht="15" customHeight="1" x14ac:dyDescent="0.2">
      <c r="A5" s="116">
        <f>RANK(N5,N$2:N$49,)</f>
        <v>4</v>
      </c>
      <c r="B5" s="55" t="s">
        <v>117</v>
      </c>
      <c r="C5" s="56">
        <f>COUNT(D5:M5)</f>
        <v>3</v>
      </c>
      <c r="D5" s="142"/>
      <c r="E5" s="145">
        <v>600</v>
      </c>
      <c r="F5" s="160">
        <v>390</v>
      </c>
      <c r="G5" s="155">
        <v>390</v>
      </c>
      <c r="H5" s="155"/>
      <c r="I5" s="155"/>
      <c r="J5" s="155"/>
      <c r="K5" s="205"/>
      <c r="L5" s="106"/>
      <c r="M5" s="50"/>
      <c r="N5" s="51">
        <f>SUM(D5:M5)</f>
        <v>1380</v>
      </c>
    </row>
    <row r="6" spans="1:14" ht="15" customHeight="1" x14ac:dyDescent="0.2">
      <c r="A6" s="67">
        <f>RANK(N6,N$2:N$49,)</f>
        <v>5</v>
      </c>
      <c r="B6" s="10" t="s">
        <v>321</v>
      </c>
      <c r="C6" s="48">
        <f>COUNT(D6:M6)</f>
        <v>2</v>
      </c>
      <c r="D6" s="154"/>
      <c r="E6" s="145"/>
      <c r="F6" s="160"/>
      <c r="G6" s="164">
        <v>840</v>
      </c>
      <c r="H6" s="157"/>
      <c r="I6" s="164"/>
      <c r="J6" s="164">
        <v>390</v>
      </c>
      <c r="K6" s="206"/>
      <c r="L6" s="92"/>
      <c r="M6" s="66"/>
      <c r="N6" s="17">
        <f>SUM(D6:M6)</f>
        <v>1230</v>
      </c>
    </row>
    <row r="7" spans="1:14" ht="15" customHeight="1" x14ac:dyDescent="0.2">
      <c r="A7" s="67">
        <f>RANK(N7,N$2:N$49,)</f>
        <v>6</v>
      </c>
      <c r="B7" s="108" t="s">
        <v>320</v>
      </c>
      <c r="C7" s="48">
        <f>COUNT(D7:M7)</f>
        <v>1</v>
      </c>
      <c r="D7" s="142"/>
      <c r="E7" s="145"/>
      <c r="F7" s="160"/>
      <c r="G7" s="144">
        <v>1200</v>
      </c>
      <c r="H7" s="155"/>
      <c r="I7" s="144"/>
      <c r="J7" s="144"/>
      <c r="K7" s="205"/>
      <c r="L7" s="89"/>
      <c r="M7" s="12"/>
      <c r="N7" s="17">
        <f>SUM(D7:M7)</f>
        <v>1200</v>
      </c>
    </row>
    <row r="8" spans="1:14" ht="15" customHeight="1" x14ac:dyDescent="0.2">
      <c r="A8" s="67">
        <f>RANK(N8,N$2:N$49,)</f>
        <v>6</v>
      </c>
      <c r="B8" s="108" t="s">
        <v>407</v>
      </c>
      <c r="C8" s="166">
        <f>COUNT(D8:M8)</f>
        <v>1</v>
      </c>
      <c r="D8" s="178"/>
      <c r="E8" s="179"/>
      <c r="F8" s="165"/>
      <c r="G8" s="169"/>
      <c r="H8" s="165"/>
      <c r="I8" s="159">
        <v>1200</v>
      </c>
      <c r="J8" s="169"/>
      <c r="K8" s="205"/>
      <c r="L8" s="215"/>
      <c r="M8" s="12"/>
      <c r="N8" s="17">
        <f>SUM(D8:M8)</f>
        <v>1200</v>
      </c>
    </row>
    <row r="9" spans="1:14" ht="15" customHeight="1" x14ac:dyDescent="0.2">
      <c r="A9" s="116">
        <f>RANK(N9,N$2:N$49,)</f>
        <v>6</v>
      </c>
      <c r="B9" s="14" t="s">
        <v>244</v>
      </c>
      <c r="C9" s="15">
        <f>COUNT(D9:M9)</f>
        <v>1</v>
      </c>
      <c r="D9" s="142"/>
      <c r="E9" s="142">
        <v>1200</v>
      </c>
      <c r="F9" s="155"/>
      <c r="G9" s="155"/>
      <c r="H9" s="155"/>
      <c r="I9" s="155"/>
      <c r="J9" s="155"/>
      <c r="K9" s="205"/>
      <c r="L9" s="89"/>
      <c r="M9" s="16"/>
      <c r="N9" s="17">
        <f>SUM(D9:M9)</f>
        <v>1200</v>
      </c>
    </row>
    <row r="10" spans="1:14" ht="15" customHeight="1" x14ac:dyDescent="0.2">
      <c r="A10" s="67">
        <f>RANK(N10,N$2:N$49,)</f>
        <v>6</v>
      </c>
      <c r="B10" s="14" t="s">
        <v>317</v>
      </c>
      <c r="C10" s="15">
        <f>COUNT(D10:M10)</f>
        <v>1</v>
      </c>
      <c r="D10" s="142"/>
      <c r="E10" s="142"/>
      <c r="F10" s="155"/>
      <c r="G10" s="155"/>
      <c r="H10" s="155">
        <v>1200</v>
      </c>
      <c r="I10" s="155"/>
      <c r="J10" s="155"/>
      <c r="K10" s="205"/>
      <c r="L10" s="89"/>
      <c r="M10" s="16"/>
      <c r="N10" s="17">
        <f>SUM(D10:M10)</f>
        <v>1200</v>
      </c>
    </row>
    <row r="11" spans="1:14" ht="15" customHeight="1" x14ac:dyDescent="0.2">
      <c r="A11" s="233">
        <f>RANK(N11,N$2:N$49,)</f>
        <v>6</v>
      </c>
      <c r="B11" s="10" t="s">
        <v>459</v>
      </c>
      <c r="C11" s="48">
        <f>COUNT(D11:M11)</f>
        <v>1</v>
      </c>
      <c r="D11" s="142"/>
      <c r="E11" s="142"/>
      <c r="F11" s="155"/>
      <c r="G11" s="144"/>
      <c r="H11" s="155"/>
      <c r="I11" s="144"/>
      <c r="J11" s="144">
        <v>1200</v>
      </c>
      <c r="K11" s="205"/>
      <c r="L11" s="89"/>
      <c r="M11" s="12"/>
      <c r="N11" s="17">
        <f>SUM(D11:M11)</f>
        <v>1200</v>
      </c>
    </row>
    <row r="12" spans="1:14" ht="15" customHeight="1" x14ac:dyDescent="0.2">
      <c r="A12" s="116">
        <f>RANK(N12,N$2:N$49,)</f>
        <v>6</v>
      </c>
      <c r="B12" s="136" t="s">
        <v>212</v>
      </c>
      <c r="C12" s="125">
        <f>COUNT(D12:M12)</f>
        <v>1</v>
      </c>
      <c r="D12" s="142">
        <v>1200</v>
      </c>
      <c r="E12" s="142"/>
      <c r="F12" s="155"/>
      <c r="G12" s="144"/>
      <c r="H12" s="155"/>
      <c r="I12" s="144"/>
      <c r="J12" s="144"/>
      <c r="K12" s="205"/>
      <c r="L12" s="120"/>
      <c r="M12" s="137"/>
      <c r="N12" s="130">
        <f>SUM(D12:M12)</f>
        <v>1200</v>
      </c>
    </row>
    <row r="13" spans="1:14" ht="15" customHeight="1" x14ac:dyDescent="0.2">
      <c r="A13" s="116">
        <f>RANK(N13,N$2:N$49,)</f>
        <v>6</v>
      </c>
      <c r="B13" s="55" t="s">
        <v>109</v>
      </c>
      <c r="C13" s="56">
        <f>COUNT(D13:M13)</f>
        <v>1</v>
      </c>
      <c r="D13" s="142"/>
      <c r="E13" s="142"/>
      <c r="F13" s="155">
        <v>1200</v>
      </c>
      <c r="G13" s="155"/>
      <c r="H13" s="155"/>
      <c r="I13" s="155"/>
      <c r="J13" s="155"/>
      <c r="K13" s="205"/>
      <c r="L13" s="106"/>
      <c r="M13" s="50"/>
      <c r="N13" s="51">
        <f>SUM(D13:M13)</f>
        <v>1200</v>
      </c>
    </row>
    <row r="14" spans="1:14" ht="15" customHeight="1" x14ac:dyDescent="0.2">
      <c r="A14" s="116">
        <f>RANK(N14,N$2:N$49,)</f>
        <v>13</v>
      </c>
      <c r="B14" s="55" t="s">
        <v>118</v>
      </c>
      <c r="C14" s="183">
        <f>COUNT(D14:M14)</f>
        <v>4</v>
      </c>
      <c r="D14" s="178"/>
      <c r="E14" s="179">
        <v>360</v>
      </c>
      <c r="F14" s="165">
        <v>360</v>
      </c>
      <c r="G14" s="156">
        <v>255</v>
      </c>
      <c r="H14" s="156"/>
      <c r="I14" s="155"/>
      <c r="J14" s="155">
        <v>165</v>
      </c>
      <c r="K14" s="205"/>
      <c r="L14" s="106"/>
      <c r="M14" s="50"/>
      <c r="N14" s="51">
        <f>SUM(D14:M14)</f>
        <v>1140</v>
      </c>
    </row>
    <row r="15" spans="1:14" ht="15" customHeight="1" x14ac:dyDescent="0.2">
      <c r="A15" s="67">
        <f>RANK(N15,N$2:N$49,)</f>
        <v>14</v>
      </c>
      <c r="B15" s="10" t="s">
        <v>322</v>
      </c>
      <c r="C15" s="48">
        <f>COUNT(D15:M15)</f>
        <v>2</v>
      </c>
      <c r="D15" s="142"/>
      <c r="E15" s="142"/>
      <c r="F15" s="155"/>
      <c r="G15" s="144">
        <v>480</v>
      </c>
      <c r="H15" s="155">
        <v>600</v>
      </c>
      <c r="I15" s="144"/>
      <c r="J15" s="144"/>
      <c r="K15" s="205"/>
      <c r="L15" s="89"/>
      <c r="M15" s="12"/>
      <c r="N15" s="17">
        <f>SUM(D15:M15)</f>
        <v>1080</v>
      </c>
    </row>
    <row r="16" spans="1:14" ht="15" customHeight="1" x14ac:dyDescent="0.2">
      <c r="A16" s="67">
        <f>RANK(N16,N$2:N$49,)</f>
        <v>15</v>
      </c>
      <c r="B16" s="14" t="s">
        <v>371</v>
      </c>
      <c r="C16" s="173">
        <f>COUNT(D16:M16)</f>
        <v>1</v>
      </c>
      <c r="D16" s="178"/>
      <c r="E16" s="179"/>
      <c r="F16" s="165"/>
      <c r="G16" s="165"/>
      <c r="H16" s="156">
        <v>840</v>
      </c>
      <c r="I16" s="156"/>
      <c r="J16" s="155"/>
      <c r="K16" s="205"/>
      <c r="L16" s="89"/>
      <c r="M16" s="16"/>
      <c r="N16" s="17">
        <f>SUM(D16:M16)</f>
        <v>840</v>
      </c>
    </row>
    <row r="17" spans="1:14" ht="15" customHeight="1" x14ac:dyDescent="0.2">
      <c r="A17" s="67">
        <f>RANK(N17,N$2:N$49,)</f>
        <v>15</v>
      </c>
      <c r="B17" s="14" t="s">
        <v>405</v>
      </c>
      <c r="C17" s="173">
        <f>COUNT(D17:M17)</f>
        <v>1</v>
      </c>
      <c r="D17" s="178"/>
      <c r="E17" s="179"/>
      <c r="F17" s="165"/>
      <c r="G17" s="165"/>
      <c r="H17" s="165"/>
      <c r="I17" s="156">
        <v>840</v>
      </c>
      <c r="J17" s="156"/>
      <c r="K17" s="205"/>
      <c r="L17" s="89"/>
      <c r="M17" s="16"/>
      <c r="N17" s="17">
        <f>SUM(D17:M17)</f>
        <v>840</v>
      </c>
    </row>
    <row r="18" spans="1:14" ht="15" customHeight="1" x14ac:dyDescent="0.2">
      <c r="A18" s="116">
        <f>RANK(N18,N$2:N$49,)</f>
        <v>15</v>
      </c>
      <c r="B18" s="136" t="s">
        <v>213</v>
      </c>
      <c r="C18" s="174">
        <f>COUNT(D18:M18)</f>
        <v>1</v>
      </c>
      <c r="D18" s="178">
        <v>840</v>
      </c>
      <c r="E18" s="179"/>
      <c r="F18" s="165"/>
      <c r="G18" s="169"/>
      <c r="H18" s="165"/>
      <c r="I18" s="159"/>
      <c r="J18" s="169"/>
      <c r="K18" s="205"/>
      <c r="L18" s="228"/>
      <c r="M18" s="137"/>
      <c r="N18" s="130">
        <f>SUM(D18:M18)</f>
        <v>840</v>
      </c>
    </row>
    <row r="19" spans="1:14" ht="15" customHeight="1" x14ac:dyDescent="0.2">
      <c r="A19" s="233">
        <f>RANK(N19,N$2:N$49,)</f>
        <v>15</v>
      </c>
      <c r="B19" s="10" t="s">
        <v>460</v>
      </c>
      <c r="C19" s="48">
        <f>COUNT(D19:M19)</f>
        <v>1</v>
      </c>
      <c r="D19" s="142"/>
      <c r="E19" s="142"/>
      <c r="F19" s="155"/>
      <c r="G19" s="144"/>
      <c r="H19" s="155"/>
      <c r="I19" s="144"/>
      <c r="J19" s="144">
        <v>840</v>
      </c>
      <c r="K19" s="205"/>
      <c r="L19" s="89"/>
      <c r="M19" s="12"/>
      <c r="N19" s="17">
        <f>SUM(D19:M19)</f>
        <v>840</v>
      </c>
    </row>
    <row r="20" spans="1:14" ht="15" customHeight="1" x14ac:dyDescent="0.2">
      <c r="A20" s="67">
        <f>RANK(N20,N$2:N$49,)</f>
        <v>19</v>
      </c>
      <c r="B20" s="14" t="s">
        <v>404</v>
      </c>
      <c r="C20" s="173">
        <f>COUNT(D20:M20)</f>
        <v>1</v>
      </c>
      <c r="D20" s="178"/>
      <c r="E20" s="179"/>
      <c r="F20" s="165"/>
      <c r="G20" s="156"/>
      <c r="H20" s="156"/>
      <c r="I20" s="155">
        <v>600</v>
      </c>
      <c r="J20" s="155"/>
      <c r="K20" s="205"/>
      <c r="L20" s="89"/>
      <c r="M20" s="16"/>
      <c r="N20" s="17">
        <f>SUM(D20:M20)</f>
        <v>600</v>
      </c>
    </row>
    <row r="21" spans="1:14" ht="15" customHeight="1" x14ac:dyDescent="0.2">
      <c r="A21" s="116">
        <f>RANK(N21,N$2:N$49,)</f>
        <v>19</v>
      </c>
      <c r="B21" s="136" t="s">
        <v>214</v>
      </c>
      <c r="C21" s="174">
        <f>COUNT(D21:M21)</f>
        <v>1</v>
      </c>
      <c r="D21" s="178">
        <v>600</v>
      </c>
      <c r="E21" s="179"/>
      <c r="F21" s="165"/>
      <c r="G21" s="169"/>
      <c r="H21" s="165"/>
      <c r="I21" s="159"/>
      <c r="J21" s="169"/>
      <c r="K21" s="205"/>
      <c r="L21" s="228"/>
      <c r="M21" s="137"/>
      <c r="N21" s="130">
        <f>SUM(D21:M21)</f>
        <v>600</v>
      </c>
    </row>
    <row r="22" spans="1:14" ht="15" customHeight="1" x14ac:dyDescent="0.2">
      <c r="A22" s="233">
        <f>RANK(N22,N$2:N$49,)</f>
        <v>19</v>
      </c>
      <c r="B22" s="10" t="s">
        <v>461</v>
      </c>
      <c r="C22" s="166">
        <f>COUNT(D22:M22)</f>
        <v>1</v>
      </c>
      <c r="D22" s="178"/>
      <c r="E22" s="179"/>
      <c r="F22" s="165"/>
      <c r="G22" s="169"/>
      <c r="H22" s="156"/>
      <c r="I22" s="159"/>
      <c r="J22" s="144">
        <v>600</v>
      </c>
      <c r="K22" s="205"/>
      <c r="L22" s="89"/>
      <c r="M22" s="12"/>
      <c r="N22" s="17">
        <f>SUM(D22:M22)</f>
        <v>600</v>
      </c>
    </row>
    <row r="23" spans="1:14" ht="15" customHeight="1" x14ac:dyDescent="0.2">
      <c r="A23" s="116">
        <f>RANK(N23,N$2:N$49,)</f>
        <v>22</v>
      </c>
      <c r="B23" s="55" t="s">
        <v>131</v>
      </c>
      <c r="C23" s="183">
        <f>COUNT(D23:M23)</f>
        <v>1</v>
      </c>
      <c r="D23" s="178"/>
      <c r="E23" s="179"/>
      <c r="F23" s="165"/>
      <c r="G23" s="165"/>
      <c r="H23" s="165">
        <v>480</v>
      </c>
      <c r="I23" s="156"/>
      <c r="J23" s="156"/>
      <c r="K23" s="205"/>
      <c r="L23" s="106"/>
      <c r="M23" s="50"/>
      <c r="N23" s="51">
        <f>SUM(D23:M23)</f>
        <v>480</v>
      </c>
    </row>
    <row r="24" spans="1:14" ht="15" customHeight="1" x14ac:dyDescent="0.2">
      <c r="A24" s="67">
        <f>RANK(N24,N$2:N$49,)</f>
        <v>22</v>
      </c>
      <c r="B24" s="108" t="s">
        <v>324</v>
      </c>
      <c r="C24" s="48">
        <f>COUNT(D24:M24)</f>
        <v>2</v>
      </c>
      <c r="D24" s="142"/>
      <c r="E24" s="142"/>
      <c r="F24" s="155"/>
      <c r="G24" s="144">
        <v>300</v>
      </c>
      <c r="H24" s="155"/>
      <c r="I24" s="144"/>
      <c r="J24" s="144">
        <v>180</v>
      </c>
      <c r="K24" s="205"/>
      <c r="L24" s="89"/>
      <c r="M24" s="12"/>
      <c r="N24" s="17">
        <f>SUM(D24:M24)</f>
        <v>480</v>
      </c>
    </row>
    <row r="25" spans="1:14" ht="15" customHeight="1" x14ac:dyDescent="0.2">
      <c r="A25" s="67">
        <f>RANK(N25,N$2:N$49,)</f>
        <v>22</v>
      </c>
      <c r="B25" s="108" t="s">
        <v>406</v>
      </c>
      <c r="C25" s="166">
        <f>COUNT(D25:M25)</f>
        <v>1</v>
      </c>
      <c r="D25" s="178"/>
      <c r="E25" s="179"/>
      <c r="F25" s="165"/>
      <c r="G25" s="169"/>
      <c r="H25" s="165"/>
      <c r="I25" s="159">
        <v>480</v>
      </c>
      <c r="J25" s="169"/>
      <c r="K25" s="205"/>
      <c r="L25" s="215"/>
      <c r="M25" s="12"/>
      <c r="N25" s="17">
        <f>SUM(D25:M25)</f>
        <v>480</v>
      </c>
    </row>
    <row r="26" spans="1:14" ht="15" customHeight="1" x14ac:dyDescent="0.2">
      <c r="A26" s="233">
        <f>RANK(N26,N$2:N$49,)</f>
        <v>22</v>
      </c>
      <c r="B26" s="10" t="s">
        <v>462</v>
      </c>
      <c r="C26" s="166">
        <f>COUNT(D26:M26)</f>
        <v>1</v>
      </c>
      <c r="D26" s="178"/>
      <c r="E26" s="179"/>
      <c r="F26" s="165"/>
      <c r="G26" s="169"/>
      <c r="H26" s="165"/>
      <c r="I26" s="159"/>
      <c r="J26" s="159">
        <v>480</v>
      </c>
      <c r="K26" s="205"/>
      <c r="L26" s="89"/>
      <c r="M26" s="12"/>
      <c r="N26" s="17">
        <f>SUM(D26:M26)</f>
        <v>480</v>
      </c>
    </row>
    <row r="27" spans="1:14" ht="15" customHeight="1" x14ac:dyDescent="0.2">
      <c r="A27" s="67">
        <f>RANK(N27,N$2:N$49,)</f>
        <v>26</v>
      </c>
      <c r="B27" s="10" t="s">
        <v>372</v>
      </c>
      <c r="C27" s="48">
        <f>COUNT(D27:M27)</f>
        <v>1</v>
      </c>
      <c r="D27" s="142"/>
      <c r="E27" s="142"/>
      <c r="F27" s="155"/>
      <c r="G27" s="144"/>
      <c r="H27" s="155">
        <v>390</v>
      </c>
      <c r="I27" s="144"/>
      <c r="J27" s="144"/>
      <c r="K27" s="205"/>
      <c r="L27" s="89"/>
      <c r="M27" s="12"/>
      <c r="N27" s="17">
        <f>SUM(D27:M27)</f>
        <v>390</v>
      </c>
    </row>
    <row r="28" spans="1:14" ht="15" customHeight="1" x14ac:dyDescent="0.2">
      <c r="A28" s="116">
        <f>RANK(N28,N$2:N$49,)</f>
        <v>26</v>
      </c>
      <c r="B28" s="14" t="s">
        <v>246</v>
      </c>
      <c r="C28" s="173">
        <f>COUNT(D28:M28)</f>
        <v>1</v>
      </c>
      <c r="D28" s="178"/>
      <c r="E28" s="179">
        <v>390</v>
      </c>
      <c r="F28" s="165"/>
      <c r="G28" s="165"/>
      <c r="H28" s="156"/>
      <c r="I28" s="156"/>
      <c r="J28" s="155"/>
      <c r="K28" s="205"/>
      <c r="L28" s="89"/>
      <c r="M28" s="16"/>
      <c r="N28" s="17">
        <f>SUM(D28:M28)</f>
        <v>390</v>
      </c>
    </row>
    <row r="29" spans="1:14" ht="15" customHeight="1" x14ac:dyDescent="0.2">
      <c r="A29" s="116">
        <f>RANK(N29,N$2:N$49,)</f>
        <v>26</v>
      </c>
      <c r="B29" s="136" t="s">
        <v>216</v>
      </c>
      <c r="C29" s="125">
        <f>COUNT(D29:M29)</f>
        <v>1</v>
      </c>
      <c r="D29" s="142">
        <v>390</v>
      </c>
      <c r="E29" s="142"/>
      <c r="F29" s="155"/>
      <c r="G29" s="144"/>
      <c r="H29" s="155"/>
      <c r="I29" s="144"/>
      <c r="J29" s="144"/>
      <c r="K29" s="205"/>
      <c r="L29" s="120"/>
      <c r="M29" s="137"/>
      <c r="N29" s="130">
        <f>SUM(D29:M29)</f>
        <v>390</v>
      </c>
    </row>
    <row r="30" spans="1:14" ht="15" customHeight="1" x14ac:dyDescent="0.2">
      <c r="A30" s="116">
        <f>RANK(N30,N$2:N$49,)</f>
        <v>29</v>
      </c>
      <c r="B30" s="55" t="s">
        <v>132</v>
      </c>
      <c r="C30" s="183">
        <f>COUNT(D30:M30)</f>
        <v>1</v>
      </c>
      <c r="D30" s="178"/>
      <c r="E30" s="179"/>
      <c r="F30" s="156"/>
      <c r="G30" s="156">
        <v>360</v>
      </c>
      <c r="H30" s="155"/>
      <c r="I30" s="155"/>
      <c r="J30" s="155"/>
      <c r="K30" s="205"/>
      <c r="L30" s="106"/>
      <c r="M30" s="50"/>
      <c r="N30" s="51">
        <f>SUM(D30:M30)</f>
        <v>360</v>
      </c>
    </row>
    <row r="31" spans="1:14" ht="15" customHeight="1" x14ac:dyDescent="0.2">
      <c r="A31" s="67">
        <f>RANK(N31,N$2:N$49,)</f>
        <v>29</v>
      </c>
      <c r="B31" s="136" t="s">
        <v>217</v>
      </c>
      <c r="C31" s="174">
        <f>COUNT(D31:M31)</f>
        <v>1</v>
      </c>
      <c r="D31" s="178">
        <v>360</v>
      </c>
      <c r="E31" s="179"/>
      <c r="F31" s="165"/>
      <c r="G31" s="159"/>
      <c r="H31" s="156"/>
      <c r="I31" s="144"/>
      <c r="J31" s="144"/>
      <c r="K31" s="205"/>
      <c r="L31" s="120"/>
      <c r="M31" s="137"/>
      <c r="N31" s="130">
        <f>SUM(D31:M31)</f>
        <v>360</v>
      </c>
    </row>
    <row r="32" spans="1:14" ht="15" customHeight="1" x14ac:dyDescent="0.2">
      <c r="A32" s="67">
        <f>RANK(N32,N$2:N$49,)</f>
        <v>29</v>
      </c>
      <c r="B32" s="14" t="s">
        <v>373</v>
      </c>
      <c r="C32" s="15">
        <f>COUNT(D32:M32)</f>
        <v>1</v>
      </c>
      <c r="D32" s="142"/>
      <c r="E32" s="142"/>
      <c r="F32" s="155"/>
      <c r="G32" s="155"/>
      <c r="H32" s="155">
        <v>360</v>
      </c>
      <c r="I32" s="155"/>
      <c r="J32" s="155"/>
      <c r="K32" s="205"/>
      <c r="L32" s="89"/>
      <c r="M32" s="16"/>
      <c r="N32" s="17">
        <f>SUM(D32:M32)</f>
        <v>360</v>
      </c>
    </row>
    <row r="33" spans="1:14" ht="15" customHeight="1" x14ac:dyDescent="0.2">
      <c r="A33" s="67">
        <f>RANK(N33,N$2:N$49,)</f>
        <v>32</v>
      </c>
      <c r="B33" s="14" t="s">
        <v>323</v>
      </c>
      <c r="C33" s="173">
        <f>COUNT(D33:M33)</f>
        <v>1</v>
      </c>
      <c r="D33" s="178"/>
      <c r="E33" s="179"/>
      <c r="F33" s="165"/>
      <c r="G33" s="165">
        <v>330</v>
      </c>
      <c r="H33" s="165"/>
      <c r="I33" s="156"/>
      <c r="J33" s="165"/>
      <c r="K33" s="205"/>
      <c r="L33" s="215"/>
      <c r="M33" s="16"/>
      <c r="N33" s="17">
        <f>SUM(D33:M33)</f>
        <v>330</v>
      </c>
    </row>
    <row r="34" spans="1:14" ht="15" customHeight="1" x14ac:dyDescent="0.2">
      <c r="A34" s="67">
        <f>RANK(N34,N$2:N$49,)</f>
        <v>32</v>
      </c>
      <c r="B34" s="14" t="s">
        <v>374</v>
      </c>
      <c r="C34" s="173">
        <f>COUNT(D34:M34)</f>
        <v>1</v>
      </c>
      <c r="D34" s="178"/>
      <c r="E34" s="179"/>
      <c r="F34" s="165"/>
      <c r="G34" s="165"/>
      <c r="H34" s="165">
        <v>330</v>
      </c>
      <c r="I34" s="156"/>
      <c r="J34" s="165"/>
      <c r="K34" s="205"/>
      <c r="L34" s="215"/>
      <c r="M34" s="16"/>
      <c r="N34" s="17">
        <f>SUM(D34:M34)</f>
        <v>330</v>
      </c>
    </row>
    <row r="35" spans="1:14" ht="15" customHeight="1" x14ac:dyDescent="0.2">
      <c r="A35" s="116">
        <f>RANK(N35,N$2:N$49,)</f>
        <v>32</v>
      </c>
      <c r="B35" s="108" t="s">
        <v>270</v>
      </c>
      <c r="C35" s="168">
        <f>COUNT(D35:M35)</f>
        <v>1</v>
      </c>
      <c r="D35" s="178"/>
      <c r="E35" s="179"/>
      <c r="F35" s="179">
        <v>330</v>
      </c>
      <c r="G35" s="159"/>
      <c r="H35" s="159"/>
      <c r="I35" s="144"/>
      <c r="J35" s="144"/>
      <c r="K35" s="184"/>
      <c r="L35" s="89"/>
      <c r="M35" s="12"/>
      <c r="N35" s="17">
        <f>SUM(D35:M35)</f>
        <v>330</v>
      </c>
    </row>
    <row r="36" spans="1:14" ht="15" customHeight="1" x14ac:dyDescent="0.2">
      <c r="A36" s="233">
        <f>RANK(N36,N$2:N$49,)</f>
        <v>32</v>
      </c>
      <c r="B36" s="108" t="s">
        <v>463</v>
      </c>
      <c r="C36" s="166">
        <f>COUNT(D36:M36)</f>
        <v>1</v>
      </c>
      <c r="D36" s="178"/>
      <c r="E36" s="179"/>
      <c r="F36" s="165"/>
      <c r="G36" s="169"/>
      <c r="H36" s="165"/>
      <c r="I36" s="159"/>
      <c r="J36" s="169">
        <v>330</v>
      </c>
      <c r="K36" s="205"/>
      <c r="L36" s="215"/>
      <c r="M36" s="12"/>
      <c r="N36" s="17">
        <f>SUM(D36:M36)</f>
        <v>330</v>
      </c>
    </row>
    <row r="37" spans="1:14" ht="15" customHeight="1" x14ac:dyDescent="0.2">
      <c r="A37" s="233">
        <f>RANK(N37,N$2:N$49,)</f>
        <v>36</v>
      </c>
      <c r="B37" s="10" t="s">
        <v>464</v>
      </c>
      <c r="C37" s="48">
        <f>COUNT(D37:M37)</f>
        <v>1</v>
      </c>
      <c r="D37" s="142"/>
      <c r="E37" s="142"/>
      <c r="F37" s="155"/>
      <c r="G37" s="144"/>
      <c r="H37" s="155"/>
      <c r="I37" s="144"/>
      <c r="J37" s="144">
        <v>300</v>
      </c>
      <c r="K37" s="205"/>
      <c r="L37" s="89"/>
      <c r="M37" s="12"/>
      <c r="N37" s="17">
        <f>SUM(D37:M37)</f>
        <v>300</v>
      </c>
    </row>
    <row r="38" spans="1:14" ht="15" customHeight="1" x14ac:dyDescent="0.2">
      <c r="A38" s="116">
        <f>RANK(N38,N$2:N$49,)</f>
        <v>36</v>
      </c>
      <c r="B38" s="10" t="s">
        <v>70</v>
      </c>
      <c r="C38" s="11">
        <f>COUNT(D38:M38)</f>
        <v>1</v>
      </c>
      <c r="D38" s="142"/>
      <c r="E38" s="142">
        <v>300</v>
      </c>
      <c r="F38" s="142"/>
      <c r="G38" s="155"/>
      <c r="H38" s="155"/>
      <c r="I38" s="155"/>
      <c r="J38" s="155"/>
      <c r="K38" s="205"/>
      <c r="L38" s="89"/>
      <c r="M38" s="16"/>
      <c r="N38" s="17">
        <f>SUM(D38:M38)</f>
        <v>300</v>
      </c>
    </row>
    <row r="39" spans="1:14" ht="15" customHeight="1" x14ac:dyDescent="0.2">
      <c r="A39" s="116">
        <f>RANK(N39,N$2:N$49,)</f>
        <v>36</v>
      </c>
      <c r="B39" s="14" t="s">
        <v>247</v>
      </c>
      <c r="C39" s="182">
        <f>COUNT(D39:M39)</f>
        <v>1</v>
      </c>
      <c r="D39" s="178"/>
      <c r="E39" s="179">
        <v>300</v>
      </c>
      <c r="F39" s="165"/>
      <c r="G39" s="156"/>
      <c r="H39" s="156"/>
      <c r="I39" s="155"/>
      <c r="J39" s="155"/>
      <c r="K39" s="205"/>
      <c r="L39" s="107"/>
      <c r="M39" s="60"/>
      <c r="N39" s="61">
        <f>SUM(D39:M39)</f>
        <v>300</v>
      </c>
    </row>
    <row r="40" spans="1:14" ht="15" customHeight="1" x14ac:dyDescent="0.2">
      <c r="A40" s="116">
        <f>RANK(N40,N$2:N$49,)</f>
        <v>39</v>
      </c>
      <c r="B40" s="14" t="s">
        <v>248</v>
      </c>
      <c r="C40" s="232">
        <f>COUNT(D40:M40)</f>
        <v>1</v>
      </c>
      <c r="D40" s="178"/>
      <c r="E40" s="179">
        <v>255</v>
      </c>
      <c r="F40" s="165"/>
      <c r="G40" s="156"/>
      <c r="H40" s="156"/>
      <c r="I40" s="155"/>
      <c r="J40" s="155"/>
      <c r="K40" s="205"/>
      <c r="L40" s="91"/>
      <c r="M40" s="85"/>
      <c r="N40" s="100">
        <f>SUM(D40:M40)</f>
        <v>255</v>
      </c>
    </row>
    <row r="41" spans="1:14" ht="15" customHeight="1" x14ac:dyDescent="0.2">
      <c r="A41" s="67">
        <f>RANK(N41,N$2:N$49,)</f>
        <v>40</v>
      </c>
      <c r="B41" s="10" t="s">
        <v>325</v>
      </c>
      <c r="C41" s="48">
        <f>COUNT(D41:M41)</f>
        <v>1</v>
      </c>
      <c r="D41" s="142"/>
      <c r="E41" s="142"/>
      <c r="F41" s="155"/>
      <c r="G41" s="144">
        <v>240</v>
      </c>
      <c r="H41" s="155"/>
      <c r="I41" s="144"/>
      <c r="J41" s="144"/>
      <c r="K41" s="205"/>
      <c r="L41" s="89"/>
      <c r="M41" s="12"/>
      <c r="N41" s="17">
        <f>SUM(D41:M41)</f>
        <v>240</v>
      </c>
    </row>
    <row r="42" spans="1:14" ht="15" customHeight="1" x14ac:dyDescent="0.2">
      <c r="A42" s="233">
        <f>RANK(N42,N$2:N$49,)</f>
        <v>41</v>
      </c>
      <c r="B42" s="14" t="s">
        <v>465</v>
      </c>
      <c r="C42" s="173">
        <f>COUNT(D42:M42)</f>
        <v>1</v>
      </c>
      <c r="D42" s="178"/>
      <c r="E42" s="179"/>
      <c r="F42" s="165"/>
      <c r="G42" s="165"/>
      <c r="H42" s="165"/>
      <c r="I42" s="156"/>
      <c r="J42" s="165">
        <v>225</v>
      </c>
      <c r="K42" s="205"/>
      <c r="L42" s="215"/>
      <c r="M42" s="16"/>
      <c r="N42" s="17">
        <f>SUM(D42:M42)</f>
        <v>225</v>
      </c>
    </row>
    <row r="43" spans="1:14" ht="15" customHeight="1" x14ac:dyDescent="0.2">
      <c r="A43" s="67">
        <f>RANK(N43,N$2:N$49,)</f>
        <v>41</v>
      </c>
      <c r="B43" s="14" t="s">
        <v>326</v>
      </c>
      <c r="C43" s="173">
        <f>COUNT(D43:M43)</f>
        <v>1</v>
      </c>
      <c r="D43" s="178"/>
      <c r="E43" s="179"/>
      <c r="F43" s="165"/>
      <c r="G43" s="165">
        <v>225</v>
      </c>
      <c r="H43" s="165"/>
      <c r="I43" s="156"/>
      <c r="J43" s="165"/>
      <c r="K43" s="205"/>
      <c r="L43" s="215"/>
      <c r="M43" s="16"/>
      <c r="N43" s="17">
        <f>SUM(D43:M43)</f>
        <v>225</v>
      </c>
    </row>
    <row r="44" spans="1:14" ht="15" customHeight="1" x14ac:dyDescent="0.2">
      <c r="A44" s="233">
        <f>RANK(N44,N$2:N$49,)</f>
        <v>43</v>
      </c>
      <c r="B44" s="10" t="s">
        <v>466</v>
      </c>
      <c r="C44" s="166">
        <f>COUNT(D44:M44)</f>
        <v>1</v>
      </c>
      <c r="D44" s="178"/>
      <c r="E44" s="179"/>
      <c r="F44" s="165"/>
      <c r="G44" s="169"/>
      <c r="H44" s="165"/>
      <c r="I44" s="159"/>
      <c r="J44" s="169">
        <v>210</v>
      </c>
      <c r="K44" s="205"/>
      <c r="L44" s="215"/>
      <c r="M44" s="12"/>
      <c r="N44" s="17">
        <f>SUM(D44:M44)</f>
        <v>210</v>
      </c>
    </row>
    <row r="45" spans="1:14" ht="15" customHeight="1" x14ac:dyDescent="0.2">
      <c r="A45" s="233">
        <f>RANK(N45,N$2:N$49,)</f>
        <v>44</v>
      </c>
      <c r="B45" s="14" t="s">
        <v>467</v>
      </c>
      <c r="C45" s="173">
        <f>COUNT(D45:M45)</f>
        <v>1</v>
      </c>
      <c r="D45" s="178"/>
      <c r="E45" s="179"/>
      <c r="F45" s="165"/>
      <c r="G45" s="165"/>
      <c r="H45" s="165"/>
      <c r="I45" s="156"/>
      <c r="J45" s="165">
        <v>195</v>
      </c>
      <c r="K45" s="205"/>
      <c r="L45" s="215"/>
      <c r="M45" s="16"/>
      <c r="N45" s="17">
        <f>SUM(D45:M45)</f>
        <v>195</v>
      </c>
    </row>
    <row r="46" spans="1:14" ht="15" customHeight="1" x14ac:dyDescent="0.2">
      <c r="A46" s="233">
        <f>RANK(N46,N$2:N$49,)</f>
        <v>45</v>
      </c>
      <c r="B46" s="10" t="s">
        <v>468</v>
      </c>
      <c r="C46" s="166">
        <f>COUNT(D46:M46)</f>
        <v>1</v>
      </c>
      <c r="D46" s="178"/>
      <c r="E46" s="179"/>
      <c r="F46" s="165"/>
      <c r="G46" s="159"/>
      <c r="H46" s="156"/>
      <c r="I46" s="144"/>
      <c r="J46" s="144">
        <v>150</v>
      </c>
      <c r="K46" s="205"/>
      <c r="L46" s="89"/>
      <c r="M46" s="12"/>
      <c r="N46" s="17">
        <f>SUM(D46:M46)</f>
        <v>150</v>
      </c>
    </row>
    <row r="47" spans="1:14" ht="15" customHeight="1" x14ac:dyDescent="0.2">
      <c r="A47" s="233">
        <f>RANK(N47,N$2:N$49,)</f>
        <v>46</v>
      </c>
      <c r="B47" s="108" t="s">
        <v>469</v>
      </c>
      <c r="C47" s="166">
        <f>COUNT(D47:M47)</f>
        <v>1</v>
      </c>
      <c r="D47" s="178"/>
      <c r="E47" s="179"/>
      <c r="F47" s="165"/>
      <c r="G47" s="169"/>
      <c r="H47" s="156"/>
      <c r="I47" s="159"/>
      <c r="J47" s="144">
        <v>132</v>
      </c>
      <c r="K47" s="205"/>
      <c r="L47" s="89"/>
      <c r="M47" s="12"/>
      <c r="N47" s="17">
        <f>SUM(D47:M47)</f>
        <v>132</v>
      </c>
    </row>
    <row r="48" spans="1:14" ht="15" customHeight="1" x14ac:dyDescent="0.2">
      <c r="A48" s="116">
        <f>RANK(N48,N$2:N$49,)</f>
        <v>47</v>
      </c>
      <c r="B48" s="14"/>
      <c r="C48" s="15">
        <f>COUNT(D48:M48)</f>
        <v>0</v>
      </c>
      <c r="D48" s="142"/>
      <c r="E48" s="142"/>
      <c r="F48" s="155"/>
      <c r="G48" s="155"/>
      <c r="H48" s="155"/>
      <c r="I48" s="155"/>
      <c r="J48" s="155"/>
      <c r="K48" s="205"/>
      <c r="L48" s="89"/>
      <c r="M48" s="16"/>
      <c r="N48" s="17">
        <f>SUM(D48:M48)</f>
        <v>0</v>
      </c>
    </row>
    <row r="49" spans="1:14" ht="15" customHeight="1" x14ac:dyDescent="0.2">
      <c r="A49" s="116">
        <f>RANK(N49,N$2:N$49,)</f>
        <v>47</v>
      </c>
      <c r="B49" s="14"/>
      <c r="C49" s="15">
        <f>COUNT(D49:M49)</f>
        <v>0</v>
      </c>
      <c r="D49" s="142"/>
      <c r="E49" s="142"/>
      <c r="F49" s="155"/>
      <c r="G49" s="155"/>
      <c r="H49" s="155"/>
      <c r="I49" s="155"/>
      <c r="J49" s="155"/>
      <c r="K49" s="205"/>
      <c r="L49" s="89"/>
      <c r="M49" s="16"/>
      <c r="N49" s="17">
        <f>SUM(D49:M49)</f>
        <v>0</v>
      </c>
    </row>
    <row r="51" spans="1:14" s="235" customFormat="1" ht="11.25" x14ac:dyDescent="0.2">
      <c r="A51" s="234"/>
      <c r="C51" s="234"/>
      <c r="D51" s="236">
        <f t="shared" ref="D51:M51" si="0">COUNT(D$2:D$49)</f>
        <v>6</v>
      </c>
      <c r="E51" s="236">
        <f t="shared" si="0"/>
        <v>9</v>
      </c>
      <c r="F51" s="236">
        <f t="shared" si="0"/>
        <v>7</v>
      </c>
      <c r="G51" s="236">
        <f t="shared" si="0"/>
        <v>11</v>
      </c>
      <c r="H51" s="236">
        <f t="shared" si="0"/>
        <v>7</v>
      </c>
      <c r="I51" s="236">
        <f t="shared" si="0"/>
        <v>4</v>
      </c>
      <c r="J51" s="236">
        <f t="shared" si="0"/>
        <v>17</v>
      </c>
      <c r="K51" s="236">
        <f t="shared" si="0"/>
        <v>1</v>
      </c>
      <c r="L51" s="237">
        <f t="shared" si="0"/>
        <v>0</v>
      </c>
      <c r="M51" s="236">
        <f t="shared" si="0"/>
        <v>0</v>
      </c>
      <c r="N51" s="238"/>
    </row>
  </sheetData>
  <conditionalFormatting sqref="D52:E65561 M52:M65561 D2:E50 M2:M50">
    <cfRule type="cellIs" dxfId="8" priority="3" stopIfTrue="1" operator="equal">
      <formula>8.33</formula>
    </cfRule>
  </conditionalFormatting>
  <conditionalFormatting sqref="N1 F1:H1">
    <cfRule type="cellIs" dxfId="7" priority="4" stopIfTrue="1" operator="equal">
      <formula>33.33</formula>
    </cfRule>
  </conditionalFormatting>
  <conditionalFormatting sqref="F2:H49">
    <cfRule type="cellIs" dxfId="6" priority="5" stopIfTrue="1" operator="equal">
      <formula>16.66</formula>
    </cfRule>
  </conditionalFormatting>
  <conditionalFormatting sqref="I2:L49">
    <cfRule type="cellIs" dxfId="5" priority="6" stopIfTrue="1" operator="equal">
      <formula>12.49</formula>
    </cfRule>
  </conditionalFormatting>
  <conditionalFormatting sqref="M1">
    <cfRule type="cellIs" dxfId="4" priority="2" stopIfTrue="1" operator="equal">
      <formula>33.33</formula>
    </cfRule>
  </conditionalFormatting>
  <conditionalFormatting sqref="D51:M51">
    <cfRule type="cellIs" dxfId="3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5" orientation="landscape" errors="NA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B32"/>
    </sheetView>
  </sheetViews>
  <sheetFormatPr defaultColWidth="8.85546875" defaultRowHeight="12.75" x14ac:dyDescent="0.2"/>
  <cols>
    <col min="1" max="2" width="9.140625" style="4" customWidth="1"/>
    <col min="3" max="10" width="8.85546875" style="3"/>
    <col min="11" max="11" width="13.28515625" style="3" customWidth="1"/>
    <col min="12" max="16384" width="8.85546875" style="3"/>
  </cols>
  <sheetData>
    <row r="1" spans="1:12" ht="13.5" thickBot="1" x14ac:dyDescent="0.25">
      <c r="A1" s="1" t="s">
        <v>5</v>
      </c>
      <c r="B1" s="2">
        <v>1200</v>
      </c>
      <c r="K1" s="109" t="s">
        <v>154</v>
      </c>
      <c r="L1" s="109" t="s">
        <v>155</v>
      </c>
    </row>
    <row r="2" spans="1:12" ht="15" customHeight="1" thickBot="1" x14ac:dyDescent="0.25">
      <c r="A2" s="1" t="s">
        <v>6</v>
      </c>
      <c r="B2" s="1">
        <v>840</v>
      </c>
      <c r="K2" s="109" t="s">
        <v>156</v>
      </c>
      <c r="L2" s="109" t="s">
        <v>155</v>
      </c>
    </row>
    <row r="3" spans="1:12" ht="13.5" thickBot="1" x14ac:dyDescent="0.25">
      <c r="A3" s="1" t="s">
        <v>7</v>
      </c>
      <c r="B3" s="1">
        <v>600</v>
      </c>
      <c r="K3" s="109" t="s">
        <v>157</v>
      </c>
      <c r="L3" s="109" t="s">
        <v>158</v>
      </c>
    </row>
    <row r="4" spans="1:12" ht="13.5" thickBot="1" x14ac:dyDescent="0.25">
      <c r="A4" s="1" t="s">
        <v>8</v>
      </c>
      <c r="B4" s="1">
        <v>480</v>
      </c>
      <c r="K4" s="109" t="s">
        <v>159</v>
      </c>
      <c r="L4" s="109" t="s">
        <v>160</v>
      </c>
    </row>
    <row r="5" spans="1:12" ht="13.5" thickBot="1" x14ac:dyDescent="0.25">
      <c r="A5" s="1" t="s">
        <v>9</v>
      </c>
      <c r="B5" s="1">
        <v>390</v>
      </c>
      <c r="K5" s="109" t="s">
        <v>161</v>
      </c>
      <c r="L5" s="109" t="s">
        <v>162</v>
      </c>
    </row>
    <row r="6" spans="1:12" ht="13.5" thickBot="1" x14ac:dyDescent="0.25">
      <c r="A6" s="1" t="s">
        <v>10</v>
      </c>
      <c r="B6" s="1">
        <v>360</v>
      </c>
      <c r="K6" s="109" t="s">
        <v>163</v>
      </c>
      <c r="L6" s="109" t="s">
        <v>164</v>
      </c>
    </row>
    <row r="7" spans="1:12" ht="13.5" thickBot="1" x14ac:dyDescent="0.25">
      <c r="A7" s="1" t="s">
        <v>11</v>
      </c>
      <c r="B7" s="1">
        <v>330</v>
      </c>
      <c r="K7" s="109" t="s">
        <v>165</v>
      </c>
      <c r="L7" s="109" t="s">
        <v>166</v>
      </c>
    </row>
    <row r="8" spans="1:12" x14ac:dyDescent="0.2">
      <c r="A8" s="1" t="s">
        <v>12</v>
      </c>
      <c r="B8" s="1">
        <v>300</v>
      </c>
      <c r="K8" s="109" t="s">
        <v>167</v>
      </c>
      <c r="L8" s="109" t="s">
        <v>168</v>
      </c>
    </row>
    <row r="9" spans="1:12" x14ac:dyDescent="0.2">
      <c r="A9" s="1" t="s">
        <v>13</v>
      </c>
      <c r="B9" s="1">
        <v>255</v>
      </c>
    </row>
    <row r="10" spans="1:12" x14ac:dyDescent="0.2">
      <c r="A10" s="1" t="s">
        <v>14</v>
      </c>
      <c r="B10" s="1">
        <v>240</v>
      </c>
    </row>
    <row r="11" spans="1:12" x14ac:dyDescent="0.2">
      <c r="A11" s="1" t="s">
        <v>15</v>
      </c>
      <c r="B11" s="1">
        <v>225</v>
      </c>
    </row>
    <row r="12" spans="1:12" x14ac:dyDescent="0.2">
      <c r="A12" s="1" t="s">
        <v>16</v>
      </c>
      <c r="B12" s="1">
        <v>210</v>
      </c>
    </row>
    <row r="13" spans="1:12" x14ac:dyDescent="0.2">
      <c r="A13" s="1" t="s">
        <v>17</v>
      </c>
      <c r="B13" s="1">
        <v>195</v>
      </c>
    </row>
    <row r="14" spans="1:12" x14ac:dyDescent="0.2">
      <c r="A14" s="1" t="s">
        <v>18</v>
      </c>
      <c r="B14" s="1">
        <v>180</v>
      </c>
    </row>
    <row r="15" spans="1:12" x14ac:dyDescent="0.2">
      <c r="A15" s="1" t="s">
        <v>19</v>
      </c>
      <c r="B15" s="1">
        <v>165</v>
      </c>
    </row>
    <row r="16" spans="1:12" x14ac:dyDescent="0.2">
      <c r="A16" s="1" t="s">
        <v>20</v>
      </c>
      <c r="B16" s="1">
        <v>150</v>
      </c>
    </row>
    <row r="17" spans="1:2" x14ac:dyDescent="0.2">
      <c r="A17" s="1" t="s">
        <v>21</v>
      </c>
      <c r="B17" s="1">
        <v>132</v>
      </c>
    </row>
    <row r="18" spans="1:2" x14ac:dyDescent="0.2">
      <c r="A18" s="1" t="s">
        <v>22</v>
      </c>
      <c r="B18" s="1">
        <v>126</v>
      </c>
    </row>
    <row r="19" spans="1:2" x14ac:dyDescent="0.2">
      <c r="A19" s="1" t="s">
        <v>23</v>
      </c>
      <c r="B19" s="1">
        <v>120</v>
      </c>
    </row>
    <row r="20" spans="1:2" x14ac:dyDescent="0.2">
      <c r="A20" s="1" t="s">
        <v>24</v>
      </c>
      <c r="B20" s="1">
        <v>114</v>
      </c>
    </row>
    <row r="21" spans="1:2" x14ac:dyDescent="0.2">
      <c r="A21" s="1" t="s">
        <v>25</v>
      </c>
      <c r="B21" s="1">
        <v>108</v>
      </c>
    </row>
    <row r="22" spans="1:2" x14ac:dyDescent="0.2">
      <c r="A22" s="1" t="s">
        <v>26</v>
      </c>
      <c r="B22" s="1">
        <v>102</v>
      </c>
    </row>
    <row r="23" spans="1:2" x14ac:dyDescent="0.2">
      <c r="A23" s="1" t="s">
        <v>27</v>
      </c>
      <c r="B23" s="1">
        <v>96</v>
      </c>
    </row>
    <row r="24" spans="1:2" x14ac:dyDescent="0.2">
      <c r="A24" s="1" t="s">
        <v>28</v>
      </c>
      <c r="B24" s="1">
        <v>90</v>
      </c>
    </row>
    <row r="25" spans="1:2" x14ac:dyDescent="0.2">
      <c r="A25" s="1" t="s">
        <v>29</v>
      </c>
      <c r="B25" s="1">
        <v>82</v>
      </c>
    </row>
    <row r="26" spans="1:2" x14ac:dyDescent="0.2">
      <c r="A26" s="1" t="s">
        <v>30</v>
      </c>
      <c r="B26" s="1">
        <v>74</v>
      </c>
    </row>
    <row r="27" spans="1:2" x14ac:dyDescent="0.2">
      <c r="A27" s="1" t="s">
        <v>31</v>
      </c>
      <c r="B27" s="1">
        <v>66</v>
      </c>
    </row>
    <row r="28" spans="1:2" x14ac:dyDescent="0.2">
      <c r="A28" s="1" t="s">
        <v>32</v>
      </c>
      <c r="B28" s="1">
        <v>60</v>
      </c>
    </row>
    <row r="29" spans="1:2" x14ac:dyDescent="0.2">
      <c r="A29" s="1" t="s">
        <v>33</v>
      </c>
      <c r="B29" s="1">
        <v>55</v>
      </c>
    </row>
    <row r="30" spans="1:2" x14ac:dyDescent="0.2">
      <c r="A30" s="1" t="s">
        <v>34</v>
      </c>
      <c r="B30" s="1">
        <v>50</v>
      </c>
    </row>
    <row r="31" spans="1:2" x14ac:dyDescent="0.2">
      <c r="A31" s="1" t="s">
        <v>35</v>
      </c>
      <c r="B31" s="1">
        <v>45</v>
      </c>
    </row>
    <row r="32" spans="1:2" x14ac:dyDescent="0.2">
      <c r="A32" s="1" t="s">
        <v>36</v>
      </c>
      <c r="B32" s="1">
        <v>40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Division 1</vt:lpstr>
      <vt:lpstr>Division 2</vt:lpstr>
      <vt:lpstr>Division 3</vt:lpstr>
      <vt:lpstr>Division 4</vt:lpstr>
      <vt:lpstr>Division 5</vt:lpstr>
      <vt:lpstr>Division 6</vt:lpstr>
      <vt:lpstr>Points Breakdown</vt:lpstr>
      <vt:lpstr>'Division 1'!Print_Area</vt:lpstr>
      <vt:lpstr>'Division 2'!Print_Area</vt:lpstr>
      <vt:lpstr>'Division 3'!Print_Area</vt:lpstr>
      <vt:lpstr>'Division 4'!Print_Area</vt:lpstr>
      <vt:lpstr>'Division 5'!Print_Area</vt:lpstr>
      <vt:lpstr>'Division 6'!Print_Area</vt:lpstr>
      <vt:lpstr>'Points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Fiona Young</cp:lastModifiedBy>
  <cp:lastPrinted>2017-03-20T03:59:17Z</cp:lastPrinted>
  <dcterms:created xsi:type="dcterms:W3CDTF">2006-04-10T11:49:40Z</dcterms:created>
  <dcterms:modified xsi:type="dcterms:W3CDTF">2017-09-10T22:53:04Z</dcterms:modified>
</cp:coreProperties>
</file>