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England\Desktop\Udemy\Course\Actual Course Components\Before you Start\"/>
    </mc:Choice>
  </mc:AlternateContent>
  <bookViews>
    <workbookView xWindow="0" yWindow="0" windowWidth="20490" windowHeight="7755" activeTab="3"/>
  </bookViews>
  <sheets>
    <sheet name="Instructions" sheetId="6" r:id="rId1"/>
    <sheet name="Products and Sales" sheetId="3" r:id="rId2"/>
    <sheet name="People and Salaries" sheetId="2" r:id="rId3"/>
    <sheet name="Overall P&amp;L" sheetId="1" r:id="rId4"/>
  </sheets>
  <definedNames>
    <definedName name="_xlnm.Print_Area" localSheetId="3">'Overall P&amp;L'!$A$1:$N$48</definedName>
  </definedNames>
  <calcPr calcId="152511"/>
</workbook>
</file>

<file path=xl/calcChain.xml><?xml version="1.0" encoding="utf-8"?>
<calcChain xmlns="http://schemas.openxmlformats.org/spreadsheetml/2006/main">
  <c r="G16" i="3" l="1"/>
  <c r="G17" i="3"/>
  <c r="G18" i="3"/>
  <c r="C8" i="1"/>
  <c r="D8" i="1"/>
  <c r="E8" i="1"/>
  <c r="F8" i="1"/>
  <c r="G8" i="1"/>
  <c r="H8" i="1"/>
  <c r="I8" i="1"/>
  <c r="J8" i="1"/>
  <c r="K8" i="1"/>
  <c r="L8" i="1"/>
  <c r="M8" i="1"/>
  <c r="C7" i="1"/>
  <c r="D7" i="1"/>
  <c r="E7" i="1"/>
  <c r="F7" i="1"/>
  <c r="G7" i="1"/>
  <c r="H7" i="1"/>
  <c r="I7" i="1"/>
  <c r="J7" i="1"/>
  <c r="K7" i="1"/>
  <c r="L7" i="1"/>
  <c r="M7" i="1"/>
  <c r="C6" i="1"/>
  <c r="D6" i="1"/>
  <c r="E6" i="1"/>
  <c r="F6" i="1"/>
  <c r="G6" i="1"/>
  <c r="H6" i="1"/>
  <c r="I6" i="1"/>
  <c r="J6" i="1"/>
  <c r="K6" i="1"/>
  <c r="L6" i="1"/>
  <c r="M6" i="1"/>
  <c r="B8" i="1"/>
  <c r="B7" i="1"/>
  <c r="B6" i="1"/>
  <c r="C40" i="1" l="1"/>
  <c r="D40" i="1"/>
  <c r="E40" i="1"/>
  <c r="F40" i="1"/>
  <c r="G40" i="1"/>
  <c r="H40" i="1"/>
  <c r="I40" i="1"/>
  <c r="J40" i="1"/>
  <c r="K40" i="1"/>
  <c r="L40" i="1"/>
  <c r="M40" i="1"/>
  <c r="B40" i="1"/>
  <c r="C39" i="1"/>
  <c r="D39" i="1"/>
  <c r="E39" i="1"/>
  <c r="F39" i="1"/>
  <c r="G39" i="1"/>
  <c r="H39" i="1"/>
  <c r="I39" i="1"/>
  <c r="J39" i="1"/>
  <c r="K39" i="1"/>
  <c r="L39" i="1"/>
  <c r="M39" i="1"/>
  <c r="B39" i="1"/>
  <c r="C38" i="1"/>
  <c r="D38" i="1"/>
  <c r="E38" i="1"/>
  <c r="F38" i="1"/>
  <c r="G38" i="1"/>
  <c r="H38" i="1"/>
  <c r="I38" i="1"/>
  <c r="J38" i="1"/>
  <c r="K38" i="1"/>
  <c r="L38" i="1"/>
  <c r="M38" i="1"/>
  <c r="B38" i="1"/>
  <c r="C37" i="1"/>
  <c r="D37" i="1"/>
  <c r="E37" i="1"/>
  <c r="F37" i="1"/>
  <c r="G37" i="1"/>
  <c r="H37" i="1"/>
  <c r="I37" i="1"/>
  <c r="J37" i="1"/>
  <c r="K37" i="1"/>
  <c r="L37" i="1"/>
  <c r="M37" i="1"/>
  <c r="B37" i="1"/>
  <c r="C36" i="1"/>
  <c r="D36" i="1"/>
  <c r="E36" i="1"/>
  <c r="F36" i="1"/>
  <c r="G36" i="1"/>
  <c r="H36" i="1"/>
  <c r="I36" i="1"/>
  <c r="J36" i="1"/>
  <c r="K36" i="1"/>
  <c r="L36" i="1"/>
  <c r="M36" i="1"/>
  <c r="B36" i="1"/>
  <c r="C35" i="1"/>
  <c r="D35" i="1"/>
  <c r="E35" i="1"/>
  <c r="F35" i="1"/>
  <c r="G35" i="1"/>
  <c r="H35" i="1"/>
  <c r="I35" i="1"/>
  <c r="J35" i="1"/>
  <c r="K35" i="1"/>
  <c r="L35" i="1"/>
  <c r="M35" i="1"/>
  <c r="B35" i="1"/>
  <c r="C34" i="1"/>
  <c r="D34" i="1"/>
  <c r="E34" i="1"/>
  <c r="F34" i="1"/>
  <c r="G34" i="1"/>
  <c r="H34" i="1"/>
  <c r="I34" i="1"/>
  <c r="J34" i="1"/>
  <c r="K34" i="1"/>
  <c r="L34" i="1"/>
  <c r="M34" i="1"/>
  <c r="B34" i="1"/>
  <c r="C33" i="1"/>
  <c r="D33" i="1"/>
  <c r="E33" i="1"/>
  <c r="F33" i="1"/>
  <c r="G33" i="1"/>
  <c r="H33" i="1"/>
  <c r="I33" i="1"/>
  <c r="J33" i="1"/>
  <c r="K33" i="1"/>
  <c r="L33" i="1"/>
  <c r="M33" i="1"/>
  <c r="B33" i="1"/>
  <c r="C32" i="1"/>
  <c r="D32" i="1"/>
  <c r="E32" i="1"/>
  <c r="F32" i="1"/>
  <c r="G32" i="1"/>
  <c r="H32" i="1"/>
  <c r="I32" i="1"/>
  <c r="J32" i="1"/>
  <c r="K32" i="1"/>
  <c r="L32" i="1"/>
  <c r="M32" i="1"/>
  <c r="B32" i="1"/>
  <c r="C31" i="1"/>
  <c r="D31" i="1"/>
  <c r="E31" i="1"/>
  <c r="F31" i="1"/>
  <c r="G31" i="1"/>
  <c r="H31" i="1"/>
  <c r="I31" i="1"/>
  <c r="J31" i="1"/>
  <c r="K31" i="1"/>
  <c r="L31" i="1"/>
  <c r="M31" i="1"/>
  <c r="B31" i="1"/>
  <c r="C30" i="1"/>
  <c r="D30" i="1"/>
  <c r="E30" i="1"/>
  <c r="F30" i="1"/>
  <c r="G30" i="1"/>
  <c r="H30" i="1"/>
  <c r="I30" i="1"/>
  <c r="J30" i="1"/>
  <c r="K30" i="1"/>
  <c r="L30" i="1"/>
  <c r="M30" i="1"/>
  <c r="B30" i="1"/>
  <c r="C29" i="1"/>
  <c r="D29" i="1"/>
  <c r="E29" i="1"/>
  <c r="F29" i="1"/>
  <c r="G29" i="1"/>
  <c r="H29" i="1"/>
  <c r="I29" i="1"/>
  <c r="J29" i="1"/>
  <c r="K29" i="1"/>
  <c r="L29" i="1"/>
  <c r="M29" i="1"/>
  <c r="B29" i="1"/>
  <c r="C28" i="1"/>
  <c r="D28" i="1"/>
  <c r="E28" i="1"/>
  <c r="F28" i="1"/>
  <c r="G28" i="1"/>
  <c r="H28" i="1"/>
  <c r="I28" i="1"/>
  <c r="J28" i="1"/>
  <c r="K28" i="1"/>
  <c r="L28" i="1"/>
  <c r="M28" i="1"/>
  <c r="B28" i="1"/>
  <c r="C27" i="1"/>
  <c r="D27" i="1"/>
  <c r="E27" i="1"/>
  <c r="F27" i="1"/>
  <c r="G27" i="1"/>
  <c r="H27" i="1"/>
  <c r="I27" i="1"/>
  <c r="J27" i="1"/>
  <c r="K27" i="1"/>
  <c r="L27" i="1"/>
  <c r="M27" i="1"/>
  <c r="B27" i="1"/>
  <c r="C17" i="1"/>
  <c r="D17" i="1"/>
  <c r="E17" i="1"/>
  <c r="F17" i="1"/>
  <c r="G17" i="1"/>
  <c r="H17" i="1"/>
  <c r="I17" i="1"/>
  <c r="J17" i="1"/>
  <c r="K17" i="1"/>
  <c r="L17" i="1"/>
  <c r="M17" i="1"/>
  <c r="C16" i="1"/>
  <c r="D16" i="1"/>
  <c r="E16" i="1"/>
  <c r="F16" i="1"/>
  <c r="G16" i="1"/>
  <c r="H16" i="1"/>
  <c r="I16" i="1"/>
  <c r="J16" i="1"/>
  <c r="K16" i="1"/>
  <c r="L16" i="1"/>
  <c r="M16" i="1"/>
  <c r="C15" i="1"/>
  <c r="D15" i="1"/>
  <c r="E15" i="1"/>
  <c r="F15" i="1"/>
  <c r="G15" i="1"/>
  <c r="H15" i="1"/>
  <c r="I15" i="1"/>
  <c r="J15" i="1"/>
  <c r="K15" i="1"/>
  <c r="L15" i="1"/>
  <c r="M15" i="1"/>
  <c r="B17" i="1"/>
  <c r="B16" i="1"/>
  <c r="B15" i="1"/>
  <c r="B4" i="1"/>
  <c r="B13" i="1" s="1"/>
  <c r="C5" i="1"/>
  <c r="C14" i="1" s="1"/>
  <c r="D5" i="1"/>
  <c r="D14" i="1" s="1"/>
  <c r="E5" i="1"/>
  <c r="E14" i="1" s="1"/>
  <c r="F5" i="1"/>
  <c r="F14" i="1" s="1"/>
  <c r="G5" i="1"/>
  <c r="G14" i="1" s="1"/>
  <c r="H5" i="1"/>
  <c r="H14" i="1" s="1"/>
  <c r="I5" i="1"/>
  <c r="I14" i="1" s="1"/>
  <c r="J5" i="1"/>
  <c r="J14" i="1" s="1"/>
  <c r="K5" i="1"/>
  <c r="K14" i="1" s="1"/>
  <c r="L5" i="1"/>
  <c r="L14" i="1" s="1"/>
  <c r="M5" i="1"/>
  <c r="M14" i="1" s="1"/>
  <c r="B5" i="1"/>
  <c r="B14" i="1" s="1"/>
  <c r="C4" i="1"/>
  <c r="C13" i="1" s="1"/>
  <c r="D4" i="1"/>
  <c r="D13" i="1" s="1"/>
  <c r="E4" i="1"/>
  <c r="E13" i="1" s="1"/>
  <c r="F4" i="1"/>
  <c r="F13" i="1" s="1"/>
  <c r="G4" i="1"/>
  <c r="G13" i="1" s="1"/>
  <c r="H4" i="1"/>
  <c r="H13" i="1" s="1"/>
  <c r="I4" i="1"/>
  <c r="I13" i="1" s="1"/>
  <c r="J4" i="1"/>
  <c r="J13" i="1" s="1"/>
  <c r="K4" i="1"/>
  <c r="K13" i="1" s="1"/>
  <c r="L4" i="1"/>
  <c r="L13" i="1" s="1"/>
  <c r="M4" i="1"/>
  <c r="M13" i="1" s="1"/>
  <c r="O5" i="2"/>
  <c r="O6" i="2"/>
  <c r="O7" i="2"/>
  <c r="O8" i="2"/>
  <c r="O9" i="2"/>
  <c r="O10" i="2"/>
  <c r="O11" i="2"/>
  <c r="O12" i="2"/>
  <c r="O13" i="2"/>
  <c r="O14" i="2"/>
  <c r="O4" i="2"/>
  <c r="O4" i="3" l="1"/>
  <c r="O5" i="3"/>
  <c r="O6" i="3"/>
  <c r="O7" i="3"/>
  <c r="D9" i="3"/>
  <c r="E9" i="3"/>
  <c r="C9" i="3"/>
  <c r="F9" i="3"/>
  <c r="G9" i="3"/>
  <c r="H9" i="3"/>
  <c r="I9" i="3"/>
  <c r="J9" i="3"/>
  <c r="K9" i="3"/>
  <c r="L9" i="3"/>
  <c r="M9" i="3"/>
  <c r="N9" i="3"/>
  <c r="G15" i="3" l="1"/>
  <c r="G14" i="3"/>
  <c r="C13" i="2"/>
  <c r="D13" i="2"/>
  <c r="E13" i="2"/>
  <c r="F13" i="2"/>
  <c r="G13" i="2"/>
  <c r="H13" i="2"/>
  <c r="I13" i="2"/>
  <c r="J13" i="2"/>
  <c r="K13" i="2"/>
  <c r="L13" i="2"/>
  <c r="M13" i="2"/>
  <c r="C12" i="2"/>
  <c r="D12" i="2"/>
  <c r="E12" i="2"/>
  <c r="F12" i="2"/>
  <c r="G12" i="2"/>
  <c r="H12" i="2"/>
  <c r="I12" i="2"/>
  <c r="J12" i="2"/>
  <c r="K12" i="2"/>
  <c r="L12" i="2"/>
  <c r="M12" i="2"/>
  <c r="C11" i="2"/>
  <c r="D11" i="2"/>
  <c r="E11" i="2"/>
  <c r="F11" i="2"/>
  <c r="G11" i="2"/>
  <c r="H11" i="2"/>
  <c r="I11" i="2"/>
  <c r="J11" i="2"/>
  <c r="K11" i="2"/>
  <c r="L11" i="2"/>
  <c r="M11" i="2"/>
  <c r="C10" i="2"/>
  <c r="D10" i="2"/>
  <c r="E10" i="2"/>
  <c r="F10" i="2"/>
  <c r="G10" i="2"/>
  <c r="H10" i="2"/>
  <c r="I10" i="2"/>
  <c r="J10" i="2"/>
  <c r="K10" i="2"/>
  <c r="L10" i="2"/>
  <c r="M10" i="2"/>
  <c r="C9" i="2"/>
  <c r="D9" i="2"/>
  <c r="E9" i="2"/>
  <c r="F9" i="2"/>
  <c r="G9" i="2"/>
  <c r="H9" i="2"/>
  <c r="I9" i="2"/>
  <c r="J9" i="2"/>
  <c r="K9" i="2"/>
  <c r="L9" i="2"/>
  <c r="M9" i="2"/>
  <c r="C8" i="2"/>
  <c r="D8" i="2"/>
  <c r="E8" i="2"/>
  <c r="F8" i="2"/>
  <c r="G8" i="2"/>
  <c r="H8" i="2"/>
  <c r="I8" i="2"/>
  <c r="J8" i="2"/>
  <c r="K8" i="2"/>
  <c r="L8" i="2"/>
  <c r="M8" i="2"/>
  <c r="C7" i="2"/>
  <c r="D7" i="2"/>
  <c r="E7" i="2"/>
  <c r="F7" i="2"/>
  <c r="G7" i="2"/>
  <c r="H7" i="2"/>
  <c r="I7" i="2"/>
  <c r="J7" i="2"/>
  <c r="K7" i="2"/>
  <c r="L7" i="2"/>
  <c r="M7" i="2"/>
  <c r="B13" i="2"/>
  <c r="B12" i="2"/>
  <c r="B11" i="2"/>
  <c r="B10" i="2"/>
  <c r="B9" i="2"/>
  <c r="B8" i="2"/>
  <c r="B7" i="2"/>
  <c r="C6" i="2"/>
  <c r="D6" i="2"/>
  <c r="E6" i="2"/>
  <c r="F6" i="2"/>
  <c r="G6" i="2"/>
  <c r="H6" i="2"/>
  <c r="I6" i="2"/>
  <c r="J6" i="2"/>
  <c r="K6" i="2"/>
  <c r="L6" i="2"/>
  <c r="M6" i="2"/>
  <c r="B6" i="2"/>
  <c r="C5" i="2"/>
  <c r="D5" i="2"/>
  <c r="E5" i="2"/>
  <c r="F5" i="2"/>
  <c r="G5" i="2"/>
  <c r="H5" i="2"/>
  <c r="I5" i="2"/>
  <c r="J5" i="2"/>
  <c r="K5" i="2"/>
  <c r="L5" i="2"/>
  <c r="M5" i="2"/>
  <c r="B5" i="2"/>
  <c r="N15" i="2"/>
  <c r="O15" i="2" s="1"/>
  <c r="C4" i="2"/>
  <c r="D4" i="2"/>
  <c r="E4" i="2"/>
  <c r="F4" i="2"/>
  <c r="G4" i="2"/>
  <c r="G15" i="2" s="1"/>
  <c r="G17" i="2" s="1"/>
  <c r="G25" i="1" s="1"/>
  <c r="H4" i="2"/>
  <c r="I4" i="2"/>
  <c r="J4" i="2"/>
  <c r="K4" i="2"/>
  <c r="K15" i="2" s="1"/>
  <c r="K17" i="2" s="1"/>
  <c r="K25" i="1" s="1"/>
  <c r="L4" i="2"/>
  <c r="M4" i="2"/>
  <c r="B4" i="2"/>
  <c r="N15" i="1"/>
  <c r="N16" i="1"/>
  <c r="A14" i="1"/>
  <c r="A15" i="1"/>
  <c r="A16" i="1"/>
  <c r="A17" i="1"/>
  <c r="A4" i="1"/>
  <c r="A13" i="1"/>
  <c r="N6" i="1"/>
  <c r="N7" i="1"/>
  <c r="A5" i="1"/>
  <c r="A6" i="1"/>
  <c r="A7" i="1"/>
  <c r="A8" i="1"/>
  <c r="A18" i="3"/>
  <c r="A17" i="3"/>
  <c r="A16" i="3"/>
  <c r="A15" i="3"/>
  <c r="A14" i="3"/>
  <c r="C15" i="2" l="1"/>
  <c r="C17" i="2" s="1"/>
  <c r="C25" i="1" s="1"/>
  <c r="N17" i="2"/>
  <c r="L15" i="2"/>
  <c r="L17" i="2" s="1"/>
  <c r="L25" i="1" s="1"/>
  <c r="H15" i="2"/>
  <c r="H17" i="2" s="1"/>
  <c r="H25" i="1" s="1"/>
  <c r="D15" i="2"/>
  <c r="D17" i="2" s="1"/>
  <c r="D25" i="1" s="1"/>
  <c r="J15" i="2"/>
  <c r="J17" i="2" s="1"/>
  <c r="J25" i="1" s="1"/>
  <c r="M15" i="2"/>
  <c r="M17" i="2" s="1"/>
  <c r="M25" i="1" s="1"/>
  <c r="I15" i="2"/>
  <c r="I17" i="2" s="1"/>
  <c r="I25" i="1" s="1"/>
  <c r="E15" i="2"/>
  <c r="E17" i="2" s="1"/>
  <c r="E25" i="1" s="1"/>
  <c r="F15" i="2"/>
  <c r="F17" i="2" s="1"/>
  <c r="F25" i="1" s="1"/>
  <c r="B15" i="2"/>
  <c r="B17" i="2" s="1"/>
  <c r="B25" i="1" s="1"/>
  <c r="O3" i="3" l="1"/>
  <c r="O9" i="3" s="1"/>
  <c r="N38" i="1" l="1"/>
  <c r="N27" i="1" l="1"/>
  <c r="N28" i="1"/>
  <c r="N29" i="1"/>
  <c r="N30" i="1"/>
  <c r="N31" i="1"/>
  <c r="N32" i="1"/>
  <c r="N33" i="1"/>
  <c r="N34" i="1"/>
  <c r="N35" i="1"/>
  <c r="N36" i="1"/>
  <c r="N39" i="1"/>
  <c r="N40" i="1"/>
  <c r="K19" i="1"/>
  <c r="N4" i="1"/>
  <c r="N14" i="1"/>
  <c r="N17" i="1"/>
  <c r="C19" i="1"/>
  <c r="D19" i="1"/>
  <c r="E19" i="1"/>
  <c r="F19" i="1"/>
  <c r="G19" i="1"/>
  <c r="H19" i="1"/>
  <c r="I19" i="1"/>
  <c r="J19" i="1"/>
  <c r="L19" i="1"/>
  <c r="M19" i="1"/>
  <c r="B19" i="1"/>
  <c r="N5" i="1"/>
  <c r="N8" i="1"/>
  <c r="N13" i="1" l="1"/>
  <c r="N19" i="1" s="1"/>
  <c r="N25" i="1" l="1"/>
  <c r="N37" i="1"/>
  <c r="G10" i="1"/>
  <c r="G21" i="1" s="1"/>
  <c r="G26" i="1" s="1"/>
  <c r="J10" i="1"/>
  <c r="J21" i="1" s="1"/>
  <c r="J26" i="1" s="1"/>
  <c r="L10" i="1"/>
  <c r="L21" i="1" s="1"/>
  <c r="L26" i="1" s="1"/>
  <c r="M10" i="1"/>
  <c r="M21" i="1" s="1"/>
  <c r="M26" i="1" s="1"/>
  <c r="K10" i="1"/>
  <c r="K21" i="1" s="1"/>
  <c r="K26" i="1" s="1"/>
  <c r="I10" i="1"/>
  <c r="I21" i="1" s="1"/>
  <c r="I26" i="1" s="1"/>
  <c r="H10" i="1"/>
  <c r="H21" i="1" s="1"/>
  <c r="H26" i="1" s="1"/>
  <c r="N10" i="1"/>
  <c r="N21" i="1" s="1"/>
  <c r="C10" i="1"/>
  <c r="C21" i="1" s="1"/>
  <c r="C26" i="1" s="1"/>
  <c r="D10" i="1"/>
  <c r="D21" i="1" s="1"/>
  <c r="D26" i="1" s="1"/>
  <c r="E10" i="1"/>
  <c r="E21" i="1" s="1"/>
  <c r="E26" i="1" s="1"/>
  <c r="B10" i="1"/>
  <c r="B21" i="1" s="1"/>
  <c r="B26" i="1" s="1"/>
  <c r="D42" i="1" l="1"/>
  <c r="D44" i="1" s="1"/>
  <c r="I42" i="1"/>
  <c r="I44" i="1" s="1"/>
  <c r="J42" i="1"/>
  <c r="J44" i="1" s="1"/>
  <c r="C42" i="1"/>
  <c r="C44" i="1" s="1"/>
  <c r="G42" i="1"/>
  <c r="G44" i="1" s="1"/>
  <c r="M42" i="1"/>
  <c r="M44" i="1" s="1"/>
  <c r="K42" i="1"/>
  <c r="K44" i="1" s="1"/>
  <c r="E42" i="1"/>
  <c r="E44" i="1" s="1"/>
  <c r="H42" i="1"/>
  <c r="H44" i="1" s="1"/>
  <c r="L42" i="1"/>
  <c r="L44" i="1" s="1"/>
  <c r="B42" i="1"/>
  <c r="B44" i="1" s="1"/>
  <c r="B45" i="1" s="1"/>
  <c r="F10" i="1"/>
  <c r="F21" i="1" s="1"/>
  <c r="F26" i="1" s="1"/>
  <c r="C45" i="1" l="1"/>
  <c r="D45" i="1" s="1"/>
  <c r="E45" i="1" s="1"/>
  <c r="F42" i="1"/>
  <c r="F44" i="1" s="1"/>
  <c r="F45" i="1" l="1"/>
  <c r="G45" i="1" s="1"/>
  <c r="H45" i="1" s="1"/>
  <c r="I45" i="1" s="1"/>
  <c r="J45" i="1" s="1"/>
  <c r="K45" i="1" s="1"/>
  <c r="L45" i="1" s="1"/>
  <c r="M45" i="1" s="1"/>
  <c r="N26" i="1"/>
  <c r="N42" i="1" s="1"/>
  <c r="N44" i="1" s="1"/>
</calcChain>
</file>

<file path=xl/sharedStrings.xml><?xml version="1.0" encoding="utf-8"?>
<sst xmlns="http://schemas.openxmlformats.org/spreadsheetml/2006/main" count="124" uniqueCount="96">
  <si>
    <t>Total</t>
  </si>
  <si>
    <t>SALES</t>
  </si>
  <si>
    <t>TOTALS</t>
  </si>
  <si>
    <t>EXPENDITURE</t>
  </si>
  <si>
    <t>COST OF SALES</t>
  </si>
  <si>
    <t>TOTAL SALES</t>
  </si>
  <si>
    <t>TOTAL COST OF SALES</t>
  </si>
  <si>
    <t>GROSS PROFIT</t>
  </si>
  <si>
    <t>NET PROFIT</t>
  </si>
  <si>
    <t>RUNNING TOTAL</t>
  </si>
  <si>
    <t>Salaries</t>
  </si>
  <si>
    <t>Pensions</t>
  </si>
  <si>
    <t>Commission</t>
  </si>
  <si>
    <t>Rent and Rates</t>
  </si>
  <si>
    <t>Insurances</t>
  </si>
  <si>
    <t>Marketing</t>
  </si>
  <si>
    <t>Telephones</t>
  </si>
  <si>
    <t>Miscellaneous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</si>
  <si>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</si>
  <si>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</si>
  <si>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</si>
  <si>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</si>
  <si>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</si>
  <si>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</si>
  <si>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</si>
  <si>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</si>
  <si>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</si>
  <si>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</si>
  <si>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</si>
  <si>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</si>
  <si>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Gross Margin</t>
  </si>
  <si>
    <t>Commission %age</t>
  </si>
  <si>
    <t>Tax Rate</t>
  </si>
  <si>
    <t>Net Price</t>
  </si>
  <si>
    <t>Gross Sell Price</t>
  </si>
  <si>
    <t>Category 1</t>
  </si>
  <si>
    <t>Category 2</t>
  </si>
  <si>
    <t>Category 3</t>
  </si>
  <si>
    <t>Category 4</t>
  </si>
  <si>
    <t>Category 5</t>
  </si>
  <si>
    <t>SALES VOLUMES</t>
  </si>
  <si>
    <t>UNIT PRICES</t>
  </si>
  <si>
    <t>Employer Tax %age</t>
  </si>
  <si>
    <t>EMPLOYEES</t>
  </si>
  <si>
    <t>Salary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</si>
  <si>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</si>
  <si>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</si>
  <si>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</si>
  <si>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</si>
  <si>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</si>
  <si>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</si>
  <si>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</si>
  <si>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</si>
  <si>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</si>
  <si>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</si>
  <si>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ANNUAL SPEND</t>
  </si>
  <si>
    <t>TOTALS WITH TAX</t>
  </si>
  <si>
    <t>HOW TO COMPLETE THIS SPREADSHEET</t>
  </si>
  <si>
    <t>For example, if you're an IT business, change Category 1 to Hardware, Category 2 to Software etc..</t>
  </si>
  <si>
    <t>Next enter the expected gross margin for the category as a percentage. For hardware, it may be 20%, for example.</t>
  </si>
  <si>
    <t>Go to the Products and Sales worksheet and change the category headings to suit your business.</t>
  </si>
  <si>
    <t>Go to the UNIT PRICES section and enter the Net sales price for each type of product.</t>
  </si>
  <si>
    <t>For example, if the average spend on hardware is £1,500, enter £1,500 against the Net Price for the hardware category.</t>
  </si>
  <si>
    <t>Then enter the rate of tax to be applied to each category. This is the probably the same for all categories, buy may not be.</t>
  </si>
  <si>
    <t>The gross selling price for each category will be calculated automatically.</t>
  </si>
  <si>
    <t>Then go back to the Sales Volumes section and enter the number of each item you expect to sell per month.</t>
  </si>
  <si>
    <t>For example, if you expect to make 5 hardware sales of £1,500 each every month, enter 5 in each month for hardware.</t>
  </si>
  <si>
    <t>Enter the percentage commission you expect to pay Sales people, if anything, in the cell at the bottom of the worksheet.</t>
  </si>
  <si>
    <t>This will be calculated on the MARGIN generated by each sale.</t>
  </si>
  <si>
    <t>Go to the People and Salaries worksheet and enter the names or role type of each person to be employed.</t>
  </si>
  <si>
    <t>Then simply enter their annual salary on the right hand side of the worksheet in the Salary Column N</t>
  </si>
  <si>
    <t>The monthly amount will be calculated automatically.</t>
  </si>
  <si>
    <t>Enter the rate of Employers tax payable in your country as a percentage in cell C1.</t>
  </si>
  <si>
    <t>If a new employee is to be employed part of the way through the year, enter their annual salary</t>
  </si>
  <si>
    <t>but then remove their MONTHLY salary from the months until they are to be employed.</t>
  </si>
  <si>
    <t>For example, if a new employee starts in month 6, enter their annual salary in the Salary Column N, and then remove their</t>
  </si>
  <si>
    <t>monthly salary from Months 1 to 5.</t>
  </si>
  <si>
    <t>Go to the Overall P&amp;L worksheet and you should see the Sales, Costs of Sales, Gross Profit and Salaries completed for you.</t>
  </si>
  <si>
    <t>Now enter how much you expect to spend on each Expenditure category in Column P for each category of expenditure.</t>
  </si>
  <si>
    <t>The worksheet will automatically spread the annual spend across the year evenly in each month.</t>
  </si>
  <si>
    <t>For example, if you pay £12,000 per annum in Rent and Rates, enter 12,000 in Cell P32 and the system will allocate £1,000 per month for it.</t>
  </si>
  <si>
    <t>If there are any differences or spikes in expenditure, you can still adjust individual cells in the Expenditure section.</t>
  </si>
  <si>
    <t>The Totals at the bottom of the Expenditure section will show you your monthly and annual overheads; the costs of running the business.</t>
  </si>
  <si>
    <t>The worksheet will also show the Net Profit for each monthly and for the year, having subtracted your monthly overheads from the gross profit generated.</t>
  </si>
  <si>
    <t>Hopefully Rows 44 and 45 will all be positive!</t>
  </si>
  <si>
    <t>The worksheet also shows the running total of profits generated throughout the year.</t>
  </si>
  <si>
    <t>With Tax</t>
  </si>
  <si>
    <t>ADJUST %AGE</t>
  </si>
  <si>
    <t>Equipment</t>
  </si>
  <si>
    <t>Travel and Expenses</t>
  </si>
  <si>
    <t>Professional Fees / Consultancy</t>
  </si>
  <si>
    <t>Postage / Delivery</t>
  </si>
  <si>
    <t>Printing / Stationery</t>
  </si>
  <si>
    <t>Light / Power / Heating</t>
  </si>
  <si>
    <t>Professional Subscriptions</t>
  </si>
  <si>
    <t>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</si>
</sst>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/>
    <xf numFmtId="164" fontId="2" fillId="0" borderId="1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3" fillId="0" borderId="0" xfId="1" applyNumberFormat="1" applyFont="1" applyBorder="1"/>
    <xf numFmtId="164" fontId="2" fillId="0" borderId="0" xfId="1" applyNumberFormat="1" applyFont="1" applyBorder="1"/>
    <xf numFmtId="0" fontId="3" fillId="0" borderId="0" xfId="0" applyFont="1" applyBorder="1"/>
    <xf numFmtId="164" fontId="2" fillId="0" borderId="0" xfId="0" applyNumberFormat="1" applyFont="1"/>
    <xf numFmtId="43" fontId="2" fillId="0" borderId="0" xfId="1" applyFont="1" applyAlignment="1">
      <alignment horizontal="right"/>
    </xf>
    <xf numFmtId="43" fontId="3" fillId="0" borderId="0" xfId="1" applyFont="1" applyBorder="1" applyAlignment="1">
      <alignment horizontal="right"/>
    </xf>
    <xf numFmtId="43" fontId="3" fillId="0" borderId="0" xfId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3" fontId="2" fillId="0" borderId="0" xfId="1" applyFont="1" applyAlignment="1" applyProtection="1">
      <alignment horizontal="right"/>
      <protection locked="0"/>
    </xf>
    <xf numFmtId="164" fontId="0" fillId="0" borderId="0" xfId="0" applyNumberFormat="1"/>
    <xf numFmtId="164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Protection="1">
      <protection locked="0"/>
    </xf>
    <xf numFmtId="164" fontId="0" fillId="2" borderId="0" xfId="1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0" fontId="3" fillId="2" borderId="0" xfId="0" applyFont="1" applyFill="1"/>
    <xf numFmtId="9" fontId="3" fillId="2" borderId="0" xfId="0" applyNumberFormat="1" applyFont="1" applyFill="1"/>
    <xf numFmtId="9" fontId="3" fillId="2" borderId="0" xfId="2" applyFont="1" applyFill="1"/>
    <xf numFmtId="10" fontId="4" fillId="2" borderId="0" xfId="2" applyNumberFormat="1" applyFont="1" applyFill="1" applyAlignment="1">
      <alignment horizontal="right"/>
    </xf>
    <xf numFmtId="164" fontId="3" fillId="2" borderId="0" xfId="1" applyNumberFormat="1" applyFont="1" applyFill="1"/>
    <xf numFmtId="9" fontId="2" fillId="2" borderId="0" xfId="0" applyNumberFormat="1" applyFont="1" applyFill="1"/>
    <xf numFmtId="0" fontId="0" fillId="2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C3" sqref="C3"/>
    </sheetView>
  </sheetViews>
  <sheetFormatPr defaultRowHeight="15" x14ac:dyDescent="0.25"/>
  <sheetData>
    <row r="1" spans="1:3" s="20" customFormat="1" x14ac:dyDescent="0.25">
      <c r="A1" s="20" t="s">
        <v>57</v>
      </c>
    </row>
    <row r="3" spans="1:3" x14ac:dyDescent="0.25">
      <c r="A3" s="33">
        <v>1</v>
      </c>
      <c r="C3" s="33" t="s">
        <v>60</v>
      </c>
    </row>
    <row r="4" spans="1:3" x14ac:dyDescent="0.25">
      <c r="C4" s="33" t="s">
        <v>58</v>
      </c>
    </row>
    <row r="6" spans="1:3" x14ac:dyDescent="0.25">
      <c r="A6">
        <v>2</v>
      </c>
      <c r="C6" t="s">
        <v>61</v>
      </c>
    </row>
    <row r="7" spans="1:3" x14ac:dyDescent="0.25">
      <c r="C7" t="s">
        <v>62</v>
      </c>
    </row>
    <row r="8" spans="1:3" x14ac:dyDescent="0.25">
      <c r="C8" t="s">
        <v>59</v>
      </c>
    </row>
    <row r="9" spans="1:3" x14ac:dyDescent="0.25">
      <c r="C9" t="s">
        <v>63</v>
      </c>
    </row>
    <row r="10" spans="1:3" x14ac:dyDescent="0.25">
      <c r="C10" t="s">
        <v>64</v>
      </c>
    </row>
    <row r="12" spans="1:3" x14ac:dyDescent="0.25">
      <c r="A12">
        <v>3</v>
      </c>
      <c r="C12" t="s">
        <v>65</v>
      </c>
    </row>
    <row r="13" spans="1:3" x14ac:dyDescent="0.25">
      <c r="C13" t="s">
        <v>66</v>
      </c>
    </row>
    <row r="15" spans="1:3" x14ac:dyDescent="0.25">
      <c r="A15">
        <v>4</v>
      </c>
      <c r="C15" t="s">
        <v>67</v>
      </c>
    </row>
    <row r="16" spans="1:3" x14ac:dyDescent="0.25">
      <c r="C16" t="s">
        <v>68</v>
      </c>
    </row>
    <row r="18" spans="1:3" x14ac:dyDescent="0.25">
      <c r="A18">
        <v>5</v>
      </c>
      <c r="C18" t="s">
        <v>72</v>
      </c>
    </row>
    <row r="19" spans="1:3" x14ac:dyDescent="0.25">
      <c r="C19" t="s">
        <v>69</v>
      </c>
    </row>
    <row r="20" spans="1:3" x14ac:dyDescent="0.25">
      <c r="C20" t="s">
        <v>70</v>
      </c>
    </row>
    <row r="21" spans="1:3" x14ac:dyDescent="0.25">
      <c r="C21" t="s">
        <v>71</v>
      </c>
    </row>
    <row r="22" spans="1:3" x14ac:dyDescent="0.25">
      <c r="C22" t="s">
        <v>73</v>
      </c>
    </row>
    <row r="23" spans="1:3" x14ac:dyDescent="0.25">
      <c r="C23" t="s">
        <v>74</v>
      </c>
    </row>
    <row r="24" spans="1:3" x14ac:dyDescent="0.25">
      <c r="C24" t="s">
        <v>75</v>
      </c>
    </row>
    <row r="25" spans="1:3" x14ac:dyDescent="0.25">
      <c r="C25" t="s">
        <v>76</v>
      </c>
    </row>
    <row r="27" spans="1:3" x14ac:dyDescent="0.25">
      <c r="A27">
        <v>6</v>
      </c>
      <c r="C27" t="s">
        <v>77</v>
      </c>
    </row>
    <row r="28" spans="1:3" x14ac:dyDescent="0.25">
      <c r="C28" t="s">
        <v>78</v>
      </c>
    </row>
    <row r="29" spans="1:3" x14ac:dyDescent="0.25">
      <c r="C29" t="s">
        <v>79</v>
      </c>
    </row>
    <row r="30" spans="1:3" x14ac:dyDescent="0.25">
      <c r="C30" t="s">
        <v>80</v>
      </c>
    </row>
    <row r="31" spans="1:3" x14ac:dyDescent="0.25">
      <c r="C31" t="s">
        <v>81</v>
      </c>
    </row>
    <row r="33" spans="1:3" x14ac:dyDescent="0.25">
      <c r="A33">
        <v>7</v>
      </c>
      <c r="C33" t="s">
        <v>82</v>
      </c>
    </row>
    <row r="34" spans="1:3" x14ac:dyDescent="0.25">
      <c r="C34" t="s">
        <v>83</v>
      </c>
    </row>
    <row r="35" spans="1:3" x14ac:dyDescent="0.25">
      <c r="C35" t="s">
        <v>85</v>
      </c>
    </row>
    <row r="36" spans="1:3" x14ac:dyDescent="0.25">
      <c r="C36" t="s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110" zoomScaleNormal="110" workbookViewId="0">
      <selection activeCell="I20" sqref="I20"/>
    </sheetView>
  </sheetViews>
  <sheetFormatPr defaultColWidth="9.140625" defaultRowHeight="12.75" x14ac:dyDescent="0.2"/>
  <cols>
    <col min="1" max="12" width="9.140625" style="2"/>
    <col min="13" max="13" width="9.140625" style="11"/>
    <col min="14" max="14" width="9.140625" style="2"/>
    <col min="15" max="15" width="10.42578125" style="2" customWidth="1"/>
    <col min="16" max="16384" width="9.140625" style="2"/>
  </cols>
  <sheetData>
    <row r="1" spans="1:15" s="1" customFormat="1" x14ac:dyDescent="0.2">
      <c r="A1" s="27" t="s">
        <v>40</v>
      </c>
      <c r="B1" s="27"/>
      <c r="C1" s="28" t="s">
        <v>18</v>
      </c>
      <c r="D1" s="28" t="s">
        <v>19</v>
      </c>
      <c r="E1" s="28" t="s">
        <v>20</v>
      </c>
      <c r="F1" s="28" t="s">
        <v>21</v>
      </c>
      <c r="G1" s="28" t="s">
        <v>22</v>
      </c>
      <c r="H1" s="28" t="s">
        <v>23</v>
      </c>
      <c r="I1" s="28" t="s">
        <v>24</v>
      </c>
      <c r="J1" s="28" t="s">
        <v>25</v>
      </c>
      <c r="K1" s="28" t="s">
        <v>26</v>
      </c>
      <c r="L1" s="28" t="s">
        <v>27</v>
      </c>
      <c r="M1" s="28" t="s">
        <v>28</v>
      </c>
      <c r="N1" s="28" t="s">
        <v>29</v>
      </c>
      <c r="O1" s="29" t="s">
        <v>0</v>
      </c>
    </row>
    <row r="2" spans="1:15" x14ac:dyDescent="0.2">
      <c r="C2" s="15"/>
      <c r="D2" s="15"/>
      <c r="E2" s="15"/>
      <c r="F2" s="15"/>
      <c r="G2" s="15"/>
      <c r="H2" s="15"/>
      <c r="I2" s="15"/>
      <c r="J2" s="15"/>
      <c r="K2" s="15"/>
      <c r="L2" s="15"/>
      <c r="M2" s="14"/>
      <c r="N2" s="15"/>
      <c r="O2" s="15"/>
    </row>
    <row r="3" spans="1:15" x14ac:dyDescent="0.2">
      <c r="A3" s="36" t="s">
        <v>35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16">
        <f t="shared" ref="O3:O6" si="0">SUM(C3:N3)</f>
        <v>0</v>
      </c>
    </row>
    <row r="4" spans="1:15" x14ac:dyDescent="0.2">
      <c r="A4" s="36" t="s">
        <v>36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16">
        <f t="shared" si="0"/>
        <v>0</v>
      </c>
    </row>
    <row r="5" spans="1:15" x14ac:dyDescent="0.2">
      <c r="A5" s="36" t="s">
        <v>37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16">
        <f t="shared" si="0"/>
        <v>0</v>
      </c>
    </row>
    <row r="6" spans="1:15" x14ac:dyDescent="0.2">
      <c r="A6" s="36" t="s">
        <v>38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16">
        <f t="shared" si="0"/>
        <v>0</v>
      </c>
    </row>
    <row r="7" spans="1:15" x14ac:dyDescent="0.2">
      <c r="A7" s="36" t="s">
        <v>39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16">
        <f t="shared" ref="O7" si="1">SUM(C7:N7)</f>
        <v>0</v>
      </c>
    </row>
    <row r="8" spans="1:15" x14ac:dyDescent="0.2"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16"/>
    </row>
    <row r="9" spans="1:15" s="1" customFormat="1" x14ac:dyDescent="0.2">
      <c r="A9" s="1" t="s">
        <v>2</v>
      </c>
      <c r="C9" s="18">
        <f t="shared" ref="C9:O9" si="2">SUM(C2:C8)</f>
        <v>0</v>
      </c>
      <c r="D9" s="18">
        <f t="shared" si="2"/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9">
        <f t="shared" si="2"/>
        <v>0</v>
      </c>
      <c r="N9" s="18">
        <f t="shared" si="2"/>
        <v>0</v>
      </c>
      <c r="O9" s="18">
        <f t="shared" si="2"/>
        <v>0</v>
      </c>
    </row>
    <row r="10" spans="1:15" x14ac:dyDescent="0.2">
      <c r="O10" s="13"/>
    </row>
    <row r="12" spans="1:15" s="1" customFormat="1" x14ac:dyDescent="0.2">
      <c r="A12" s="1" t="s">
        <v>41</v>
      </c>
      <c r="C12" s="1" t="s">
        <v>33</v>
      </c>
      <c r="D12" s="1" t="s">
        <v>30</v>
      </c>
      <c r="F12" s="1" t="s">
        <v>32</v>
      </c>
      <c r="G12" s="1" t="s">
        <v>34</v>
      </c>
      <c r="M12" s="8"/>
    </row>
    <row r="14" spans="1:15" x14ac:dyDescent="0.2">
      <c r="A14" s="2" t="str">
        <f>A3</f>
        <v>Category 1</v>
      </c>
      <c r="C14" s="36">
        <v>0</v>
      </c>
      <c r="D14" s="37">
        <v>0</v>
      </c>
      <c r="F14" s="37">
        <v>0</v>
      </c>
      <c r="G14" s="36">
        <f>C14+(C14*F14)</f>
        <v>0</v>
      </c>
    </row>
    <row r="15" spans="1:15" x14ac:dyDescent="0.2">
      <c r="A15" s="2" t="str">
        <f>A4</f>
        <v>Category 2</v>
      </c>
      <c r="C15" s="36">
        <v>0</v>
      </c>
      <c r="D15" s="37">
        <v>0</v>
      </c>
      <c r="F15" s="37">
        <v>0</v>
      </c>
      <c r="G15" s="36">
        <f>C15+(C15*F15)</f>
        <v>0</v>
      </c>
    </row>
    <row r="16" spans="1:15" x14ac:dyDescent="0.2">
      <c r="A16" s="2" t="str">
        <f>A5</f>
        <v>Category 3</v>
      </c>
      <c r="C16" s="36">
        <v>0</v>
      </c>
      <c r="D16" s="37">
        <v>0</v>
      </c>
      <c r="F16" s="37">
        <v>0</v>
      </c>
      <c r="G16" s="36">
        <f t="shared" ref="G16:G18" si="3">C16+(C16*F16)</f>
        <v>0</v>
      </c>
    </row>
    <row r="17" spans="1:7" x14ac:dyDescent="0.2">
      <c r="A17" s="2" t="str">
        <f>A6</f>
        <v>Category 4</v>
      </c>
      <c r="C17" s="36">
        <v>0</v>
      </c>
      <c r="D17" s="37">
        <v>0</v>
      </c>
      <c r="F17" s="37">
        <v>0</v>
      </c>
      <c r="G17" s="36">
        <f t="shared" si="3"/>
        <v>0</v>
      </c>
    </row>
    <row r="18" spans="1:7" x14ac:dyDescent="0.2">
      <c r="A18" s="2" t="str">
        <f>A7</f>
        <v>Category 5</v>
      </c>
      <c r="C18" s="36">
        <v>0</v>
      </c>
      <c r="D18" s="37">
        <v>0</v>
      </c>
      <c r="F18" s="37">
        <v>0</v>
      </c>
      <c r="G18" s="36">
        <f t="shared" si="3"/>
        <v>0</v>
      </c>
    </row>
    <row r="21" spans="1:7" x14ac:dyDescent="0.2">
      <c r="A21" s="1" t="s">
        <v>31</v>
      </c>
      <c r="C21" s="38"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110" zoomScaleNormal="110" workbookViewId="0">
      <selection activeCell="D19" sqref="D19"/>
    </sheetView>
  </sheetViews>
  <sheetFormatPr defaultRowHeight="15" x14ac:dyDescent="0.25"/>
  <cols>
    <col min="1" max="1" width="29" customWidth="1"/>
    <col min="2" max="2" width="10.5703125" style="22" bestFit="1" customWidth="1"/>
    <col min="3" max="3" width="10.7109375" style="22" bestFit="1" customWidth="1"/>
    <col min="4" max="4" width="9.28515625" style="22" bestFit="1" customWidth="1"/>
    <col min="5" max="13" width="9.140625" style="22"/>
    <col min="14" max="14" width="10.5703125" style="22" bestFit="1" customWidth="1"/>
  </cols>
  <sheetData>
    <row r="1" spans="1:15" s="20" customFormat="1" x14ac:dyDescent="0.25">
      <c r="A1" s="20" t="s">
        <v>42</v>
      </c>
      <c r="B1" s="21"/>
      <c r="C1" s="39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5" s="20" customFormat="1" x14ac:dyDescent="0.25">
      <c r="A3" s="20" t="s">
        <v>43</v>
      </c>
      <c r="B3" s="21" t="s">
        <v>18</v>
      </c>
      <c r="C3" s="21" t="s">
        <v>19</v>
      </c>
      <c r="D3" s="21" t="s">
        <v>20</v>
      </c>
      <c r="E3" s="21" t="s">
        <v>21</v>
      </c>
      <c r="F3" s="21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21" t="s">
        <v>27</v>
      </c>
      <c r="L3" s="21" t="s">
        <v>28</v>
      </c>
      <c r="M3" s="21" t="s">
        <v>29</v>
      </c>
      <c r="N3" s="21" t="s">
        <v>44</v>
      </c>
      <c r="O3" s="21" t="s">
        <v>86</v>
      </c>
    </row>
    <row r="4" spans="1:15" x14ac:dyDescent="0.25">
      <c r="A4" s="42" t="s">
        <v>45</v>
      </c>
      <c r="B4" s="23">
        <f>$N$4/12</f>
        <v>0</v>
      </c>
      <c r="C4" s="23">
        <f t="shared" ref="C4:M4" si="0">$N$4/12</f>
        <v>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3">
        <f t="shared" si="0"/>
        <v>0</v>
      </c>
      <c r="N4" s="34">
        <v>0</v>
      </c>
      <c r="O4" s="30">
        <f>N4+(N4*$C$1)</f>
        <v>0</v>
      </c>
    </row>
    <row r="5" spans="1:15" x14ac:dyDescent="0.25">
      <c r="A5" s="42" t="s">
        <v>46</v>
      </c>
      <c r="B5" s="26">
        <f>$N$5/12</f>
        <v>0</v>
      </c>
      <c r="C5" s="26">
        <f t="shared" ref="C5:M5" si="1">$N$5/12</f>
        <v>0</v>
      </c>
      <c r="D5" s="26">
        <f t="shared" si="1"/>
        <v>0</v>
      </c>
      <c r="E5" s="26">
        <f t="shared" si="1"/>
        <v>0</v>
      </c>
      <c r="F5" s="26">
        <f t="shared" si="1"/>
        <v>0</v>
      </c>
      <c r="G5" s="26">
        <f t="shared" si="1"/>
        <v>0</v>
      </c>
      <c r="H5" s="26">
        <f t="shared" si="1"/>
        <v>0</v>
      </c>
      <c r="I5" s="26">
        <f t="shared" si="1"/>
        <v>0</v>
      </c>
      <c r="J5" s="26">
        <f t="shared" si="1"/>
        <v>0</v>
      </c>
      <c r="K5" s="26">
        <f t="shared" si="1"/>
        <v>0</v>
      </c>
      <c r="L5" s="26">
        <f t="shared" si="1"/>
        <v>0</v>
      </c>
      <c r="M5" s="26">
        <f t="shared" si="1"/>
        <v>0</v>
      </c>
      <c r="N5" s="34">
        <v>0</v>
      </c>
      <c r="O5" s="30">
        <f t="shared" ref="O5:O15" si="2">N5+(N5*$C$1)</f>
        <v>0</v>
      </c>
    </row>
    <row r="6" spans="1:15" x14ac:dyDescent="0.25">
      <c r="A6" s="42" t="s">
        <v>47</v>
      </c>
      <c r="B6" s="26">
        <f>$N$6/12</f>
        <v>0</v>
      </c>
      <c r="C6" s="26">
        <f t="shared" ref="C6:M6" si="3">$N$6/12</f>
        <v>0</v>
      </c>
      <c r="D6" s="26">
        <f t="shared" si="3"/>
        <v>0</v>
      </c>
      <c r="E6" s="26">
        <f t="shared" si="3"/>
        <v>0</v>
      </c>
      <c r="F6" s="26">
        <f t="shared" si="3"/>
        <v>0</v>
      </c>
      <c r="G6" s="26">
        <f t="shared" si="3"/>
        <v>0</v>
      </c>
      <c r="H6" s="26">
        <f t="shared" si="3"/>
        <v>0</v>
      </c>
      <c r="I6" s="26">
        <f t="shared" si="3"/>
        <v>0</v>
      </c>
      <c r="J6" s="26">
        <f t="shared" si="3"/>
        <v>0</v>
      </c>
      <c r="K6" s="26">
        <f t="shared" si="3"/>
        <v>0</v>
      </c>
      <c r="L6" s="26">
        <f t="shared" si="3"/>
        <v>0</v>
      </c>
      <c r="M6" s="26">
        <f t="shared" si="3"/>
        <v>0</v>
      </c>
      <c r="N6" s="34">
        <v>0</v>
      </c>
      <c r="O6" s="30">
        <f t="shared" si="2"/>
        <v>0</v>
      </c>
    </row>
    <row r="7" spans="1:15" x14ac:dyDescent="0.25">
      <c r="A7" s="42" t="s">
        <v>48</v>
      </c>
      <c r="B7" s="26">
        <f>$N$7/12</f>
        <v>0</v>
      </c>
      <c r="C7" s="26">
        <f t="shared" ref="C7:M7" si="4">$N$7/12</f>
        <v>0</v>
      </c>
      <c r="D7" s="26">
        <f t="shared" si="4"/>
        <v>0</v>
      </c>
      <c r="E7" s="26">
        <f t="shared" si="4"/>
        <v>0</v>
      </c>
      <c r="F7" s="26">
        <f t="shared" si="4"/>
        <v>0</v>
      </c>
      <c r="G7" s="26">
        <f t="shared" si="4"/>
        <v>0</v>
      </c>
      <c r="H7" s="26">
        <f t="shared" si="4"/>
        <v>0</v>
      </c>
      <c r="I7" s="26">
        <f t="shared" si="4"/>
        <v>0</v>
      </c>
      <c r="J7" s="26">
        <f t="shared" si="4"/>
        <v>0</v>
      </c>
      <c r="K7" s="26">
        <f t="shared" si="4"/>
        <v>0</v>
      </c>
      <c r="L7" s="26">
        <f t="shared" si="4"/>
        <v>0</v>
      </c>
      <c r="M7" s="26">
        <f t="shared" si="4"/>
        <v>0</v>
      </c>
      <c r="N7" s="34">
        <v>0</v>
      </c>
      <c r="O7" s="30">
        <f t="shared" si="2"/>
        <v>0</v>
      </c>
    </row>
    <row r="8" spans="1:15" x14ac:dyDescent="0.25">
      <c r="A8" s="42" t="s">
        <v>49</v>
      </c>
      <c r="B8" s="26">
        <f>$N$8/12</f>
        <v>0</v>
      </c>
      <c r="C8" s="26">
        <f t="shared" ref="C8:M8" si="5">$N$8/12</f>
        <v>0</v>
      </c>
      <c r="D8" s="26">
        <f t="shared" si="5"/>
        <v>0</v>
      </c>
      <c r="E8" s="26">
        <f t="shared" si="5"/>
        <v>0</v>
      </c>
      <c r="F8" s="26">
        <f t="shared" si="5"/>
        <v>0</v>
      </c>
      <c r="G8" s="26">
        <f t="shared" si="5"/>
        <v>0</v>
      </c>
      <c r="H8" s="26">
        <f t="shared" si="5"/>
        <v>0</v>
      </c>
      <c r="I8" s="26">
        <f t="shared" si="5"/>
        <v>0</v>
      </c>
      <c r="J8" s="26">
        <f t="shared" si="5"/>
        <v>0</v>
      </c>
      <c r="K8" s="26">
        <f t="shared" si="5"/>
        <v>0</v>
      </c>
      <c r="L8" s="26">
        <f t="shared" si="5"/>
        <v>0</v>
      </c>
      <c r="M8" s="26">
        <f t="shared" si="5"/>
        <v>0</v>
      </c>
      <c r="N8" s="34">
        <v>0</v>
      </c>
      <c r="O8" s="30">
        <f t="shared" si="2"/>
        <v>0</v>
      </c>
    </row>
    <row r="9" spans="1:15" x14ac:dyDescent="0.25">
      <c r="A9" s="42" t="s">
        <v>50</v>
      </c>
      <c r="B9" s="26">
        <f>$N$9/12</f>
        <v>0</v>
      </c>
      <c r="C9" s="26">
        <f t="shared" ref="C9:M9" si="6">$N$9/12</f>
        <v>0</v>
      </c>
      <c r="D9" s="26">
        <f t="shared" si="6"/>
        <v>0</v>
      </c>
      <c r="E9" s="26">
        <f t="shared" si="6"/>
        <v>0</v>
      </c>
      <c r="F9" s="26">
        <f t="shared" si="6"/>
        <v>0</v>
      </c>
      <c r="G9" s="26">
        <f t="shared" si="6"/>
        <v>0</v>
      </c>
      <c r="H9" s="26">
        <f t="shared" si="6"/>
        <v>0</v>
      </c>
      <c r="I9" s="26">
        <f t="shared" si="6"/>
        <v>0</v>
      </c>
      <c r="J9" s="26">
        <f t="shared" si="6"/>
        <v>0</v>
      </c>
      <c r="K9" s="26">
        <f t="shared" si="6"/>
        <v>0</v>
      </c>
      <c r="L9" s="26">
        <f t="shared" si="6"/>
        <v>0</v>
      </c>
      <c r="M9" s="26">
        <f t="shared" si="6"/>
        <v>0</v>
      </c>
      <c r="N9" s="34">
        <v>0</v>
      </c>
      <c r="O9" s="30">
        <f t="shared" si="2"/>
        <v>0</v>
      </c>
    </row>
    <row r="10" spans="1:15" x14ac:dyDescent="0.25">
      <c r="A10" s="42" t="s">
        <v>51</v>
      </c>
      <c r="B10" s="26">
        <f>$N$10/12</f>
        <v>0</v>
      </c>
      <c r="C10" s="26">
        <f t="shared" ref="C10:M10" si="7">$N$10/12</f>
        <v>0</v>
      </c>
      <c r="D10" s="26">
        <f t="shared" si="7"/>
        <v>0</v>
      </c>
      <c r="E10" s="26">
        <f t="shared" si="7"/>
        <v>0</v>
      </c>
      <c r="F10" s="26">
        <f t="shared" si="7"/>
        <v>0</v>
      </c>
      <c r="G10" s="26">
        <f t="shared" si="7"/>
        <v>0</v>
      </c>
      <c r="H10" s="26">
        <f t="shared" si="7"/>
        <v>0</v>
      </c>
      <c r="I10" s="26">
        <f t="shared" si="7"/>
        <v>0</v>
      </c>
      <c r="J10" s="26">
        <f t="shared" si="7"/>
        <v>0</v>
      </c>
      <c r="K10" s="26">
        <f t="shared" si="7"/>
        <v>0</v>
      </c>
      <c r="L10" s="26">
        <f t="shared" si="7"/>
        <v>0</v>
      </c>
      <c r="M10" s="26">
        <f t="shared" si="7"/>
        <v>0</v>
      </c>
      <c r="N10" s="34">
        <v>0</v>
      </c>
      <c r="O10" s="30">
        <f t="shared" si="2"/>
        <v>0</v>
      </c>
    </row>
    <row r="11" spans="1:15" x14ac:dyDescent="0.25">
      <c r="A11" s="42" t="s">
        <v>52</v>
      </c>
      <c r="B11" s="26">
        <f>$N$11/12</f>
        <v>0</v>
      </c>
      <c r="C11" s="26">
        <f t="shared" ref="C11:M11" si="8">$N$11/12</f>
        <v>0</v>
      </c>
      <c r="D11" s="26">
        <f t="shared" si="8"/>
        <v>0</v>
      </c>
      <c r="E11" s="26">
        <f t="shared" si="8"/>
        <v>0</v>
      </c>
      <c r="F11" s="26">
        <f t="shared" si="8"/>
        <v>0</v>
      </c>
      <c r="G11" s="26">
        <f t="shared" si="8"/>
        <v>0</v>
      </c>
      <c r="H11" s="26">
        <f t="shared" si="8"/>
        <v>0</v>
      </c>
      <c r="I11" s="26">
        <f t="shared" si="8"/>
        <v>0</v>
      </c>
      <c r="J11" s="26">
        <f t="shared" si="8"/>
        <v>0</v>
      </c>
      <c r="K11" s="26">
        <f t="shared" si="8"/>
        <v>0</v>
      </c>
      <c r="L11" s="26">
        <f t="shared" si="8"/>
        <v>0</v>
      </c>
      <c r="M11" s="26">
        <f t="shared" si="8"/>
        <v>0</v>
      </c>
      <c r="N11" s="34">
        <v>0</v>
      </c>
      <c r="O11" s="30">
        <f t="shared" si="2"/>
        <v>0</v>
      </c>
    </row>
    <row r="12" spans="1:15" x14ac:dyDescent="0.25">
      <c r="A12" s="42" t="s">
        <v>53</v>
      </c>
      <c r="B12" s="26">
        <f>$N$12/12</f>
        <v>0</v>
      </c>
      <c r="C12" s="26">
        <f t="shared" ref="C12:M12" si="9">$N$12/12</f>
        <v>0</v>
      </c>
      <c r="D12" s="26">
        <f t="shared" si="9"/>
        <v>0</v>
      </c>
      <c r="E12" s="26">
        <f t="shared" si="9"/>
        <v>0</v>
      </c>
      <c r="F12" s="26">
        <f t="shared" si="9"/>
        <v>0</v>
      </c>
      <c r="G12" s="26">
        <f t="shared" si="9"/>
        <v>0</v>
      </c>
      <c r="H12" s="26">
        <f t="shared" si="9"/>
        <v>0</v>
      </c>
      <c r="I12" s="26">
        <f t="shared" si="9"/>
        <v>0</v>
      </c>
      <c r="J12" s="26">
        <f t="shared" si="9"/>
        <v>0</v>
      </c>
      <c r="K12" s="26">
        <f t="shared" si="9"/>
        <v>0</v>
      </c>
      <c r="L12" s="26">
        <f t="shared" si="9"/>
        <v>0</v>
      </c>
      <c r="M12" s="26">
        <f t="shared" si="9"/>
        <v>0</v>
      </c>
      <c r="N12" s="34">
        <v>0</v>
      </c>
      <c r="O12" s="30">
        <f t="shared" si="2"/>
        <v>0</v>
      </c>
    </row>
    <row r="13" spans="1:15" x14ac:dyDescent="0.25">
      <c r="A13" s="42" t="s">
        <v>54</v>
      </c>
      <c r="B13" s="26">
        <f>$N$13/12</f>
        <v>0</v>
      </c>
      <c r="C13" s="26">
        <f t="shared" ref="C13:M13" si="10">$N$13/12</f>
        <v>0</v>
      </c>
      <c r="D13" s="26">
        <f t="shared" si="10"/>
        <v>0</v>
      </c>
      <c r="E13" s="26">
        <f t="shared" si="10"/>
        <v>0</v>
      </c>
      <c r="F13" s="26">
        <f t="shared" si="10"/>
        <v>0</v>
      </c>
      <c r="G13" s="26">
        <f t="shared" si="10"/>
        <v>0</v>
      </c>
      <c r="H13" s="26">
        <f t="shared" si="10"/>
        <v>0</v>
      </c>
      <c r="I13" s="26">
        <f t="shared" si="10"/>
        <v>0</v>
      </c>
      <c r="J13" s="26">
        <f t="shared" si="10"/>
        <v>0</v>
      </c>
      <c r="K13" s="26">
        <f t="shared" si="10"/>
        <v>0</v>
      </c>
      <c r="L13" s="26">
        <f t="shared" si="10"/>
        <v>0</v>
      </c>
      <c r="M13" s="26">
        <f t="shared" si="10"/>
        <v>0</v>
      </c>
      <c r="N13" s="34">
        <v>0</v>
      </c>
      <c r="O13" s="30">
        <f t="shared" si="2"/>
        <v>0</v>
      </c>
    </row>
    <row r="14" spans="1:15" x14ac:dyDescent="0.2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0">
        <f t="shared" si="2"/>
        <v>0</v>
      </c>
    </row>
    <row r="15" spans="1:15" s="20" customFormat="1" x14ac:dyDescent="0.25">
      <c r="A15" s="20" t="s">
        <v>2</v>
      </c>
      <c r="B15" s="24">
        <f>SUM(B4:B13)</f>
        <v>0</v>
      </c>
      <c r="C15" s="24">
        <f t="shared" ref="C15:N15" si="11">SUM(C4:C13)</f>
        <v>0</v>
      </c>
      <c r="D15" s="24">
        <f t="shared" si="11"/>
        <v>0</v>
      </c>
      <c r="E15" s="24">
        <f t="shared" si="11"/>
        <v>0</v>
      </c>
      <c r="F15" s="24">
        <f t="shared" si="11"/>
        <v>0</v>
      </c>
      <c r="G15" s="24">
        <f t="shared" si="11"/>
        <v>0</v>
      </c>
      <c r="H15" s="24">
        <f t="shared" si="11"/>
        <v>0</v>
      </c>
      <c r="I15" s="24">
        <f t="shared" si="11"/>
        <v>0</v>
      </c>
      <c r="J15" s="24">
        <f t="shared" si="11"/>
        <v>0</v>
      </c>
      <c r="K15" s="24">
        <f t="shared" si="11"/>
        <v>0</v>
      </c>
      <c r="L15" s="24">
        <f t="shared" si="11"/>
        <v>0</v>
      </c>
      <c r="M15" s="24">
        <f t="shared" si="11"/>
        <v>0</v>
      </c>
      <c r="N15" s="24">
        <f t="shared" si="11"/>
        <v>0</v>
      </c>
      <c r="O15" s="31">
        <f t="shared" si="2"/>
        <v>0</v>
      </c>
    </row>
    <row r="17" spans="1:14" s="20" customFormat="1" x14ac:dyDescent="0.25">
      <c r="A17" s="20" t="s">
        <v>56</v>
      </c>
      <c r="B17" s="25">
        <f>B15+(B15*$C$1)</f>
        <v>0</v>
      </c>
      <c r="C17" s="25">
        <f t="shared" ref="C17:N17" si="12">C15+(C15*$C$1)</f>
        <v>0</v>
      </c>
      <c r="D17" s="25">
        <f t="shared" si="12"/>
        <v>0</v>
      </c>
      <c r="E17" s="25">
        <f t="shared" si="12"/>
        <v>0</v>
      </c>
      <c r="F17" s="25">
        <f t="shared" si="12"/>
        <v>0</v>
      </c>
      <c r="G17" s="25">
        <f t="shared" si="12"/>
        <v>0</v>
      </c>
      <c r="H17" s="25">
        <f t="shared" si="12"/>
        <v>0</v>
      </c>
      <c r="I17" s="25">
        <f t="shared" si="12"/>
        <v>0</v>
      </c>
      <c r="J17" s="25">
        <f t="shared" si="12"/>
        <v>0</v>
      </c>
      <c r="K17" s="25">
        <f t="shared" si="12"/>
        <v>0</v>
      </c>
      <c r="L17" s="25">
        <f t="shared" si="12"/>
        <v>0</v>
      </c>
      <c r="M17" s="25">
        <f t="shared" si="12"/>
        <v>0</v>
      </c>
      <c r="N17" s="25">
        <f t="shared" si="12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8"/>
  <sheetViews>
    <sheetView tabSelected="1" zoomScaleNormal="100" zoomScalePageLayoutView="90" workbookViewId="0">
      <selection activeCell="N8" sqref="N8"/>
    </sheetView>
  </sheetViews>
  <sheetFormatPr defaultColWidth="9.140625" defaultRowHeight="12.75" x14ac:dyDescent="0.2"/>
  <cols>
    <col min="1" max="1" width="27.42578125" style="2" customWidth="1"/>
    <col min="2" max="2" width="9.140625" style="2"/>
    <col min="3" max="6" width="9.140625" style="11"/>
    <col min="7" max="13" width="9.140625" style="2"/>
    <col min="14" max="14" width="10" style="1" bestFit="1" customWidth="1"/>
    <col min="15" max="15" width="4.85546875" style="2" customWidth="1"/>
    <col min="16" max="16" width="12.28515625" style="2" customWidth="1"/>
    <col min="17" max="16384" width="9.140625" style="2"/>
  </cols>
  <sheetData>
    <row r="2" spans="1:17" s="1" customFormat="1" x14ac:dyDescent="0.2">
      <c r="B2" s="6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25</v>
      </c>
      <c r="J2" s="7" t="s">
        <v>26</v>
      </c>
      <c r="K2" s="7" t="s">
        <v>27</v>
      </c>
      <c r="L2" s="7" t="s">
        <v>28</v>
      </c>
      <c r="M2" s="7" t="s">
        <v>29</v>
      </c>
      <c r="N2" s="6" t="s">
        <v>0</v>
      </c>
      <c r="P2" s="32" t="s">
        <v>87</v>
      </c>
      <c r="Q2" s="41">
        <v>0</v>
      </c>
    </row>
    <row r="3" spans="1:17" s="1" customFormat="1" x14ac:dyDescent="0.2">
      <c r="A3" s="1" t="s">
        <v>1</v>
      </c>
      <c r="C3" s="8"/>
      <c r="D3" s="8"/>
      <c r="E3" s="8"/>
      <c r="F3" s="8"/>
    </row>
    <row r="4" spans="1:17" x14ac:dyDescent="0.2">
      <c r="A4" s="2" t="str">
        <f>'Products and Sales'!A3</f>
        <v>Category 1</v>
      </c>
      <c r="B4" s="3">
        <f>'Products and Sales'!C3*'Products and Sales'!$C$14+('Products and Sales'!C3*'Products and Sales'!$C$14*$Q$2)</f>
        <v>0</v>
      </c>
      <c r="C4" s="3">
        <f>'Products and Sales'!D3*'Products and Sales'!$C$14+('Products and Sales'!D3*'Products and Sales'!$C$14*$Q$2)</f>
        <v>0</v>
      </c>
      <c r="D4" s="3">
        <f>'Products and Sales'!E3*'Products and Sales'!$C$14+('Products and Sales'!E3*'Products and Sales'!$C$14*$Q$2)</f>
        <v>0</v>
      </c>
      <c r="E4" s="3">
        <f>'Products and Sales'!F3*'Products and Sales'!$C$14+('Products and Sales'!F3*'Products and Sales'!$C$14*$Q$2)</f>
        <v>0</v>
      </c>
      <c r="F4" s="3">
        <f>'Products and Sales'!G3*'Products and Sales'!$C$14+('Products and Sales'!G3*'Products and Sales'!$C$14*$Q$2)</f>
        <v>0</v>
      </c>
      <c r="G4" s="3">
        <f>'Products and Sales'!H3*'Products and Sales'!$C$14+('Products and Sales'!H3*'Products and Sales'!$C$14*$Q$2)</f>
        <v>0</v>
      </c>
      <c r="H4" s="3">
        <f>'Products and Sales'!I3*'Products and Sales'!$C$14+('Products and Sales'!I3*'Products and Sales'!$C$14*$Q$2)</f>
        <v>0</v>
      </c>
      <c r="I4" s="3">
        <f>'Products and Sales'!J3*'Products and Sales'!$C$14+('Products and Sales'!J3*'Products and Sales'!$C$14*$Q$2)</f>
        <v>0</v>
      </c>
      <c r="J4" s="3">
        <f>'Products and Sales'!K3*'Products and Sales'!$C$14+('Products and Sales'!K3*'Products and Sales'!$C$14*$Q$2)</f>
        <v>0</v>
      </c>
      <c r="K4" s="3">
        <f>'Products and Sales'!L3*'Products and Sales'!$C$14+('Products and Sales'!L3*'Products and Sales'!$C$14*$Q$2)</f>
        <v>0</v>
      </c>
      <c r="L4" s="3">
        <f>'Products and Sales'!M3*'Products and Sales'!$C$14+('Products and Sales'!M3*'Products and Sales'!$C$14*$Q$2)</f>
        <v>0</v>
      </c>
      <c r="M4" s="3">
        <f>'Products and Sales'!N3*'Products and Sales'!$C$14+('Products and Sales'!N3*'Products and Sales'!$C$14*$Q$2)</f>
        <v>0</v>
      </c>
      <c r="N4" s="4">
        <f>SUM(B4:M4)</f>
        <v>0</v>
      </c>
    </row>
    <row r="5" spans="1:17" x14ac:dyDescent="0.2">
      <c r="A5" s="2" t="str">
        <f>'Products and Sales'!A4</f>
        <v>Category 2</v>
      </c>
      <c r="B5" s="3">
        <f>'Products and Sales'!C4*'Products and Sales'!$C$15+('Products and Sales'!C4*'Products and Sales'!$C$15*$Q$2)</f>
        <v>0</v>
      </c>
      <c r="C5" s="3">
        <f>'Products and Sales'!D4*'Products and Sales'!$C$15+('Products and Sales'!D4*'Products and Sales'!$C$15*$Q$2)</f>
        <v>0</v>
      </c>
      <c r="D5" s="3">
        <f>'Products and Sales'!E4*'Products and Sales'!$C$15+('Products and Sales'!E4*'Products and Sales'!$C$15*$Q$2)</f>
        <v>0</v>
      </c>
      <c r="E5" s="3">
        <f>'Products and Sales'!F4*'Products and Sales'!$C$15+('Products and Sales'!F4*'Products and Sales'!$C$15*$Q$2)</f>
        <v>0</v>
      </c>
      <c r="F5" s="3">
        <f>'Products and Sales'!G4*'Products and Sales'!$C$15+('Products and Sales'!G4*'Products and Sales'!$C$15*$Q$2)</f>
        <v>0</v>
      </c>
      <c r="G5" s="3">
        <f>'Products and Sales'!H4*'Products and Sales'!$C$15+('Products and Sales'!H4*'Products and Sales'!$C$15*$Q$2)</f>
        <v>0</v>
      </c>
      <c r="H5" s="3">
        <f>'Products and Sales'!I4*'Products and Sales'!$C$15+('Products and Sales'!I4*'Products and Sales'!$C$15*$Q$2)</f>
        <v>0</v>
      </c>
      <c r="I5" s="3">
        <f>'Products and Sales'!J4*'Products and Sales'!$C$15+('Products and Sales'!J4*'Products and Sales'!$C$15*$Q$2)</f>
        <v>0</v>
      </c>
      <c r="J5" s="3">
        <f>'Products and Sales'!K4*'Products and Sales'!$C$15+('Products and Sales'!K4*'Products and Sales'!$C$15*$Q$2)</f>
        <v>0</v>
      </c>
      <c r="K5" s="3">
        <f>'Products and Sales'!L4*'Products and Sales'!$C$15+('Products and Sales'!L4*'Products and Sales'!$C$15*$Q$2)</f>
        <v>0</v>
      </c>
      <c r="L5" s="3">
        <f>'Products and Sales'!M4*'Products and Sales'!$C$15+('Products and Sales'!M4*'Products and Sales'!$C$15*$Q$2)</f>
        <v>0</v>
      </c>
      <c r="M5" s="3">
        <f>'Products and Sales'!N4*'Products and Sales'!$C$15+('Products and Sales'!N4*'Products and Sales'!$C$15*$Q$2)</f>
        <v>0</v>
      </c>
      <c r="N5" s="4">
        <f t="shared" ref="N5:N8" si="0">SUM(B5:M5)</f>
        <v>0</v>
      </c>
    </row>
    <row r="6" spans="1:17" x14ac:dyDescent="0.2">
      <c r="A6" s="2" t="str">
        <f>'Products and Sales'!A5</f>
        <v>Category 3</v>
      </c>
      <c r="B6" s="3">
        <f>'Products and Sales'!C5*'Products and Sales'!$C$16+('Products and Sales'!C5*'Products and Sales'!$C$16*$Q$2)</f>
        <v>0</v>
      </c>
      <c r="C6" s="3">
        <f>'Products and Sales'!D5*'Products and Sales'!$C$16+('Products and Sales'!D5*'Products and Sales'!$C$16*$Q$2)</f>
        <v>0</v>
      </c>
      <c r="D6" s="3">
        <f>'Products and Sales'!E5*'Products and Sales'!$C$16+('Products and Sales'!E5*'Products and Sales'!$C$16*$Q$2)</f>
        <v>0</v>
      </c>
      <c r="E6" s="3">
        <f>'Products and Sales'!F5*'Products and Sales'!$C$16+('Products and Sales'!F5*'Products and Sales'!$C$16*$Q$2)</f>
        <v>0</v>
      </c>
      <c r="F6" s="3">
        <f>'Products and Sales'!G5*'Products and Sales'!$C$16+('Products and Sales'!G5*'Products and Sales'!$C$16*$Q$2)</f>
        <v>0</v>
      </c>
      <c r="G6" s="3">
        <f>'Products and Sales'!H5*'Products and Sales'!$C$16+('Products and Sales'!H5*'Products and Sales'!$C$16*$Q$2)</f>
        <v>0</v>
      </c>
      <c r="H6" s="3">
        <f>'Products and Sales'!I5*'Products and Sales'!$C$16+('Products and Sales'!I5*'Products and Sales'!$C$16*$Q$2)</f>
        <v>0</v>
      </c>
      <c r="I6" s="3">
        <f>'Products and Sales'!J5*'Products and Sales'!$C$16+('Products and Sales'!J5*'Products and Sales'!$C$16*$Q$2)</f>
        <v>0</v>
      </c>
      <c r="J6" s="3">
        <f>'Products and Sales'!K5*'Products and Sales'!$C$16+('Products and Sales'!K5*'Products and Sales'!$C$16*$Q$2)</f>
        <v>0</v>
      </c>
      <c r="K6" s="3">
        <f>'Products and Sales'!L5*'Products and Sales'!$C$16+('Products and Sales'!L5*'Products and Sales'!$C$16*$Q$2)</f>
        <v>0</v>
      </c>
      <c r="L6" s="3">
        <f>'Products and Sales'!M5*'Products and Sales'!$C$16+('Products and Sales'!M5*'Products and Sales'!$C$16*$Q$2)</f>
        <v>0</v>
      </c>
      <c r="M6" s="3">
        <f>'Products and Sales'!N5*'Products and Sales'!$C$16+('Products and Sales'!N5*'Products and Sales'!$C$16*$Q$2)</f>
        <v>0</v>
      </c>
      <c r="N6" s="4">
        <f t="shared" si="0"/>
        <v>0</v>
      </c>
    </row>
    <row r="7" spans="1:17" x14ac:dyDescent="0.2">
      <c r="A7" s="2" t="str">
        <f>'Products and Sales'!A6</f>
        <v>Category 4</v>
      </c>
      <c r="B7" s="3">
        <f>'Products and Sales'!C6*'Products and Sales'!$C$17+('Products and Sales'!C6*'Products and Sales'!$C$17*$Q$2)</f>
        <v>0</v>
      </c>
      <c r="C7" s="3">
        <f>'Products and Sales'!D6*'Products and Sales'!$C$17+('Products and Sales'!D6*'Products and Sales'!$C$17*$Q$2)</f>
        <v>0</v>
      </c>
      <c r="D7" s="3">
        <f>'Products and Sales'!E6*'Products and Sales'!$C$17+('Products and Sales'!E6*'Products and Sales'!$C$17*$Q$2)</f>
        <v>0</v>
      </c>
      <c r="E7" s="3">
        <f>'Products and Sales'!F6*'Products and Sales'!$C$17+('Products and Sales'!F6*'Products and Sales'!$C$17*$Q$2)</f>
        <v>0</v>
      </c>
      <c r="F7" s="3">
        <f>'Products and Sales'!G6*'Products and Sales'!$C$17+('Products and Sales'!G6*'Products and Sales'!$C$17*$Q$2)</f>
        <v>0</v>
      </c>
      <c r="G7" s="3">
        <f>'Products and Sales'!H6*'Products and Sales'!$C$17+('Products and Sales'!H6*'Products and Sales'!$C$17*$Q$2)</f>
        <v>0</v>
      </c>
      <c r="H7" s="3">
        <f>'Products and Sales'!I6*'Products and Sales'!$C$17+('Products and Sales'!I6*'Products and Sales'!$C$17*$Q$2)</f>
        <v>0</v>
      </c>
      <c r="I7" s="3">
        <f>'Products and Sales'!J6*'Products and Sales'!$C$17+('Products and Sales'!J6*'Products and Sales'!$C$17*$Q$2)</f>
        <v>0</v>
      </c>
      <c r="J7" s="3">
        <f>'Products and Sales'!K6*'Products and Sales'!$C$17+('Products and Sales'!K6*'Products and Sales'!$C$17*$Q$2)</f>
        <v>0</v>
      </c>
      <c r="K7" s="3">
        <f>'Products and Sales'!L6*'Products and Sales'!$C$17+('Products and Sales'!L6*'Products and Sales'!$C$17*$Q$2)</f>
        <v>0</v>
      </c>
      <c r="L7" s="3">
        <f>'Products and Sales'!M6*'Products and Sales'!$C$17+('Products and Sales'!M6*'Products and Sales'!$C$17*$Q$2)</f>
        <v>0</v>
      </c>
      <c r="M7" s="3">
        <f>'Products and Sales'!N6*'Products and Sales'!$C$17+('Products and Sales'!N6*'Products and Sales'!$C$17*$Q$2)</f>
        <v>0</v>
      </c>
      <c r="N7" s="4">
        <f t="shared" si="0"/>
        <v>0</v>
      </c>
    </row>
    <row r="8" spans="1:17" x14ac:dyDescent="0.2">
      <c r="A8" s="2" t="str">
        <f>'Products and Sales'!A7</f>
        <v>Category 5</v>
      </c>
      <c r="B8" s="3">
        <f>'Products and Sales'!C7*'Products and Sales'!$C$18+('Products and Sales'!C7*'Products and Sales'!$C$18*$Q$2)</f>
        <v>0</v>
      </c>
      <c r="C8" s="3">
        <f>'Products and Sales'!D7*'Products and Sales'!$C$18+('Products and Sales'!D7*'Products and Sales'!$C$18*$Q$2)</f>
        <v>0</v>
      </c>
      <c r="D8" s="3">
        <f>'Products and Sales'!E7*'Products and Sales'!$C$18+('Products and Sales'!E7*'Products and Sales'!$C$18*$Q$2)</f>
        <v>0</v>
      </c>
      <c r="E8" s="3">
        <f>'Products and Sales'!F7*'Products and Sales'!$C$18+('Products and Sales'!F7*'Products and Sales'!$C$18*$Q$2)</f>
        <v>0</v>
      </c>
      <c r="F8" s="3">
        <f>'Products and Sales'!G7*'Products and Sales'!$C$18+('Products and Sales'!G7*'Products and Sales'!$C$18*$Q$2)</f>
        <v>0</v>
      </c>
      <c r="G8" s="3">
        <f>'Products and Sales'!H7*'Products and Sales'!$C$18+('Products and Sales'!H7*'Products and Sales'!$C$18*$Q$2)</f>
        <v>0</v>
      </c>
      <c r="H8" s="3">
        <f>'Products and Sales'!I7*'Products and Sales'!$C$18+('Products and Sales'!I7*'Products and Sales'!$C$18*$Q$2)</f>
        <v>0</v>
      </c>
      <c r="I8" s="3">
        <f>'Products and Sales'!J7*'Products and Sales'!$C$18+('Products and Sales'!J7*'Products and Sales'!$C$18*$Q$2)</f>
        <v>0</v>
      </c>
      <c r="J8" s="3">
        <f>'Products and Sales'!K7*'Products and Sales'!$C$18+('Products and Sales'!K7*'Products and Sales'!$C$18*$Q$2)</f>
        <v>0</v>
      </c>
      <c r="K8" s="3">
        <f>'Products and Sales'!L7*'Products and Sales'!$C$18+('Products and Sales'!L7*'Products and Sales'!$C$18*$Q$2)</f>
        <v>0</v>
      </c>
      <c r="L8" s="3">
        <f>'Products and Sales'!M7*'Products and Sales'!$C$18+('Products and Sales'!M7*'Products and Sales'!$C$18*$Q$2)</f>
        <v>0</v>
      </c>
      <c r="M8" s="3">
        <f>'Products and Sales'!N7*'Products and Sales'!$C$18+('Products and Sales'!N7*'Products and Sales'!$C$18*$Q$2)</f>
        <v>0</v>
      </c>
      <c r="N8" s="4">
        <f t="shared" si="0"/>
        <v>0</v>
      </c>
    </row>
    <row r="10" spans="1:17" s="1" customFormat="1" x14ac:dyDescent="0.2">
      <c r="A10" s="1" t="s">
        <v>5</v>
      </c>
      <c r="B10" s="5">
        <f t="shared" ref="B10:N10" si="1">SUM(B4:B8)</f>
        <v>0</v>
      </c>
      <c r="C10" s="5">
        <f t="shared" si="1"/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</row>
    <row r="12" spans="1:17" s="1" customFormat="1" x14ac:dyDescent="0.2">
      <c r="A12" s="1" t="s">
        <v>4</v>
      </c>
      <c r="C12" s="8"/>
      <c r="D12" s="8"/>
      <c r="E12" s="8"/>
      <c r="F12" s="8"/>
    </row>
    <row r="13" spans="1:17" x14ac:dyDescent="0.2">
      <c r="A13" s="2" t="str">
        <f>'Products and Sales'!A3</f>
        <v>Category 1</v>
      </c>
      <c r="B13" s="3">
        <f>B4-((B4*'Products and Sales'!$D$14))</f>
        <v>0</v>
      </c>
      <c r="C13" s="3">
        <f>C4-((C4*'Products and Sales'!$D$14))</f>
        <v>0</v>
      </c>
      <c r="D13" s="3">
        <f>D4-((D4*'Products and Sales'!$D$14))</f>
        <v>0</v>
      </c>
      <c r="E13" s="3">
        <f>E4-((E4*'Products and Sales'!$D$14))</f>
        <v>0</v>
      </c>
      <c r="F13" s="3">
        <f>F4-((F4*'Products and Sales'!$D$14))</f>
        <v>0</v>
      </c>
      <c r="G13" s="3">
        <f>G4-((G4*'Products and Sales'!$D$14))</f>
        <v>0</v>
      </c>
      <c r="H13" s="3">
        <f>H4-((H4*'Products and Sales'!$D$14))</f>
        <v>0</v>
      </c>
      <c r="I13" s="3">
        <f>I4-((I4*'Products and Sales'!$D$14))</f>
        <v>0</v>
      </c>
      <c r="J13" s="3">
        <f>J4-((J4*'Products and Sales'!$D$14))</f>
        <v>0</v>
      </c>
      <c r="K13" s="3">
        <f>K4-((K4*'Products and Sales'!$D$14))</f>
        <v>0</v>
      </c>
      <c r="L13" s="3">
        <f>L4-((L4*'Products and Sales'!$D$14))</f>
        <v>0</v>
      </c>
      <c r="M13" s="3">
        <f>M4-((M4*'Products and Sales'!$D$14))</f>
        <v>0</v>
      </c>
      <c r="N13" s="4">
        <f>SUM(B13:M13)</f>
        <v>0</v>
      </c>
    </row>
    <row r="14" spans="1:17" x14ac:dyDescent="0.2">
      <c r="A14" s="2" t="str">
        <f>'Products and Sales'!A4</f>
        <v>Category 2</v>
      </c>
      <c r="B14" s="3">
        <f>B5-((B5*'Products and Sales'!$D$15))</f>
        <v>0</v>
      </c>
      <c r="C14" s="3">
        <f>C5-((C5*'Products and Sales'!$D$15))</f>
        <v>0</v>
      </c>
      <c r="D14" s="3">
        <f>D5-((D5*'Products and Sales'!$D$15))</f>
        <v>0</v>
      </c>
      <c r="E14" s="3">
        <f>E5-((E5*'Products and Sales'!$D$15))</f>
        <v>0</v>
      </c>
      <c r="F14" s="3">
        <f>F5-((F5*'Products and Sales'!$D$15))</f>
        <v>0</v>
      </c>
      <c r="G14" s="3">
        <f>G5-((G5*'Products and Sales'!$D$15))</f>
        <v>0</v>
      </c>
      <c r="H14" s="3">
        <f>H5-((H5*'Products and Sales'!$D$15))</f>
        <v>0</v>
      </c>
      <c r="I14" s="3">
        <f>I5-((I5*'Products and Sales'!$D$15))</f>
        <v>0</v>
      </c>
      <c r="J14" s="3">
        <f>J5-((J5*'Products and Sales'!$D$15))</f>
        <v>0</v>
      </c>
      <c r="K14" s="3">
        <f>K5-((K5*'Products and Sales'!$D$15))</f>
        <v>0</v>
      </c>
      <c r="L14" s="3">
        <f>L5-((L5*'Products and Sales'!$D$15))</f>
        <v>0</v>
      </c>
      <c r="M14" s="3">
        <f>M5-((M5*'Products and Sales'!$D$15))</f>
        <v>0</v>
      </c>
      <c r="N14" s="4">
        <f t="shared" ref="N14:N17" si="2">SUM(B14:M14)</f>
        <v>0</v>
      </c>
    </row>
    <row r="15" spans="1:17" x14ac:dyDescent="0.2">
      <c r="A15" s="2" t="str">
        <f>'Products and Sales'!A5</f>
        <v>Category 3</v>
      </c>
      <c r="B15" s="3">
        <f>B6-((B6*'Products and Sales'!$D$16))</f>
        <v>0</v>
      </c>
      <c r="C15" s="3">
        <f>C6-((C6*'Products and Sales'!$D$16))</f>
        <v>0</v>
      </c>
      <c r="D15" s="3">
        <f>D6-((D6*'Products and Sales'!$D$16))</f>
        <v>0</v>
      </c>
      <c r="E15" s="3">
        <f>E6-((E6*'Products and Sales'!$D$16))</f>
        <v>0</v>
      </c>
      <c r="F15" s="3">
        <f>F6-((F6*'Products and Sales'!$D$16))</f>
        <v>0</v>
      </c>
      <c r="G15" s="3">
        <f>G6-((G6*'Products and Sales'!$D$16))</f>
        <v>0</v>
      </c>
      <c r="H15" s="3">
        <f>H6-((H6*'Products and Sales'!$D$16))</f>
        <v>0</v>
      </c>
      <c r="I15" s="3">
        <f>I6-((I6*'Products and Sales'!$D$16))</f>
        <v>0</v>
      </c>
      <c r="J15" s="3">
        <f>J6-((J6*'Products and Sales'!$D$16))</f>
        <v>0</v>
      </c>
      <c r="K15" s="3">
        <f>K6-((K6*'Products and Sales'!$D$16))</f>
        <v>0</v>
      </c>
      <c r="L15" s="3">
        <f>L6-((L6*'Products and Sales'!$D$16))</f>
        <v>0</v>
      </c>
      <c r="M15" s="3">
        <f>M6-((M6*'Products and Sales'!$D$16))</f>
        <v>0</v>
      </c>
      <c r="N15" s="4">
        <f t="shared" si="2"/>
        <v>0</v>
      </c>
    </row>
    <row r="16" spans="1:17" x14ac:dyDescent="0.2">
      <c r="A16" s="2" t="str">
        <f>'Products and Sales'!A6</f>
        <v>Category 4</v>
      </c>
      <c r="B16" s="3">
        <f>B7-((B7*'Products and Sales'!$D$17))</f>
        <v>0</v>
      </c>
      <c r="C16" s="3">
        <f>C7-((C7*'Products and Sales'!$D$17))</f>
        <v>0</v>
      </c>
      <c r="D16" s="3">
        <f>D7-((D7*'Products and Sales'!$D$17))</f>
        <v>0</v>
      </c>
      <c r="E16" s="3">
        <f>E7-((E7*'Products and Sales'!$D$17))</f>
        <v>0</v>
      </c>
      <c r="F16" s="3">
        <f>F7-((F7*'Products and Sales'!$D$17))</f>
        <v>0</v>
      </c>
      <c r="G16" s="3">
        <f>G7-((G7*'Products and Sales'!$D$17))</f>
        <v>0</v>
      </c>
      <c r="H16" s="3">
        <f>H7-((H7*'Products and Sales'!$D$17))</f>
        <v>0</v>
      </c>
      <c r="I16" s="3">
        <f>I7-((I7*'Products and Sales'!$D$17))</f>
        <v>0</v>
      </c>
      <c r="J16" s="3">
        <f>J7-((J7*'Products and Sales'!$D$17))</f>
        <v>0</v>
      </c>
      <c r="K16" s="3">
        <f>K7-((K7*'Products and Sales'!$D$17))</f>
        <v>0</v>
      </c>
      <c r="L16" s="3">
        <f>L7-((L7*'Products and Sales'!$D$17))</f>
        <v>0</v>
      </c>
      <c r="M16" s="3">
        <f>M7-((M7*'Products and Sales'!$D$17))</f>
        <v>0</v>
      </c>
      <c r="N16" s="4">
        <f t="shared" si="2"/>
        <v>0</v>
      </c>
    </row>
    <row r="17" spans="1:17" x14ac:dyDescent="0.2">
      <c r="A17" s="2" t="str">
        <f>'Products and Sales'!A7</f>
        <v>Category 5</v>
      </c>
      <c r="B17" s="3">
        <f>B8-((B8*'Products and Sales'!$D$18))</f>
        <v>0</v>
      </c>
      <c r="C17" s="3">
        <f>C8-((C8*'Products and Sales'!$D$18))</f>
        <v>0</v>
      </c>
      <c r="D17" s="3">
        <f>D8-((D8*'Products and Sales'!$D$18))</f>
        <v>0</v>
      </c>
      <c r="E17" s="3">
        <f>E8-((E8*'Products and Sales'!$D$18))</f>
        <v>0</v>
      </c>
      <c r="F17" s="3">
        <f>F8-((F8*'Products and Sales'!$D$18))</f>
        <v>0</v>
      </c>
      <c r="G17" s="3">
        <f>G8-((G8*'Products and Sales'!$D$18))</f>
        <v>0</v>
      </c>
      <c r="H17" s="3">
        <f>H8-((H8*'Products and Sales'!$D$18))</f>
        <v>0</v>
      </c>
      <c r="I17" s="3">
        <f>I8-((I8*'Products and Sales'!$D$18))</f>
        <v>0</v>
      </c>
      <c r="J17" s="3">
        <f>J8-((J8*'Products and Sales'!$D$18))</f>
        <v>0</v>
      </c>
      <c r="K17" s="3">
        <f>K8-((K8*'Products and Sales'!$D$18))</f>
        <v>0</v>
      </c>
      <c r="L17" s="3">
        <f>L8-((L8*'Products and Sales'!$D$18))</f>
        <v>0</v>
      </c>
      <c r="M17" s="3">
        <f>M8-((M8*'Products and Sales'!$D$18))</f>
        <v>0</v>
      </c>
      <c r="N17" s="4">
        <f t="shared" si="2"/>
        <v>0</v>
      </c>
    </row>
    <row r="19" spans="1:17" s="1" customFormat="1" x14ac:dyDescent="0.2">
      <c r="A19" s="1" t="s">
        <v>6</v>
      </c>
      <c r="B19" s="5">
        <f t="shared" ref="B19:N19" si="3">SUM(B13:B17)</f>
        <v>0</v>
      </c>
      <c r="C19" s="5">
        <f t="shared" si="3"/>
        <v>0</v>
      </c>
      <c r="D19" s="5">
        <f t="shared" si="3"/>
        <v>0</v>
      </c>
      <c r="E19" s="5">
        <f t="shared" si="3"/>
        <v>0</v>
      </c>
      <c r="F19" s="5">
        <f t="shared" si="3"/>
        <v>0</v>
      </c>
      <c r="G19" s="5">
        <f t="shared" si="3"/>
        <v>0</v>
      </c>
      <c r="H19" s="5">
        <f t="shared" si="3"/>
        <v>0</v>
      </c>
      <c r="I19" s="5">
        <f t="shared" si="3"/>
        <v>0</v>
      </c>
      <c r="J19" s="5">
        <f t="shared" si="3"/>
        <v>0</v>
      </c>
      <c r="K19" s="5">
        <f t="shared" si="3"/>
        <v>0</v>
      </c>
      <c r="L19" s="5">
        <f t="shared" si="3"/>
        <v>0</v>
      </c>
      <c r="M19" s="5">
        <f t="shared" si="3"/>
        <v>0</v>
      </c>
      <c r="N19" s="5">
        <f t="shared" si="3"/>
        <v>0</v>
      </c>
    </row>
    <row r="21" spans="1:17" s="1" customFormat="1" x14ac:dyDescent="0.2">
      <c r="A21" s="1" t="s">
        <v>7</v>
      </c>
      <c r="B21" s="4">
        <f t="shared" ref="B21:N21" si="4">B10-B19</f>
        <v>0</v>
      </c>
      <c r="C21" s="10">
        <f t="shared" si="4"/>
        <v>0</v>
      </c>
      <c r="D21" s="10">
        <f t="shared" si="4"/>
        <v>0</v>
      </c>
      <c r="E21" s="10">
        <f t="shared" si="4"/>
        <v>0</v>
      </c>
      <c r="F21" s="10">
        <f t="shared" si="4"/>
        <v>0</v>
      </c>
      <c r="G21" s="4">
        <f t="shared" si="4"/>
        <v>0</v>
      </c>
      <c r="H21" s="4">
        <f t="shared" si="4"/>
        <v>0</v>
      </c>
      <c r="I21" s="4">
        <f t="shared" si="4"/>
        <v>0</v>
      </c>
      <c r="J21" s="4">
        <f t="shared" si="4"/>
        <v>0</v>
      </c>
      <c r="K21" s="4">
        <f t="shared" si="4"/>
        <v>0</v>
      </c>
      <c r="L21" s="4">
        <f t="shared" si="4"/>
        <v>0</v>
      </c>
      <c r="M21" s="4">
        <f t="shared" si="4"/>
        <v>0</v>
      </c>
      <c r="N21" s="4">
        <f t="shared" si="4"/>
        <v>0</v>
      </c>
    </row>
    <row r="23" spans="1:17" s="1" customFormat="1" x14ac:dyDescent="0.2">
      <c r="A23" s="1" t="s">
        <v>3</v>
      </c>
      <c r="C23" s="8"/>
      <c r="D23" s="8"/>
      <c r="E23" s="8"/>
      <c r="F23" s="8"/>
      <c r="P23" s="1" t="s">
        <v>87</v>
      </c>
      <c r="Q23" s="41">
        <v>0</v>
      </c>
    </row>
    <row r="24" spans="1:17" x14ac:dyDescent="0.2">
      <c r="P24" s="1" t="s">
        <v>55</v>
      </c>
    </row>
    <row r="25" spans="1:17" x14ac:dyDescent="0.2">
      <c r="A25" s="2" t="s">
        <v>10</v>
      </c>
      <c r="B25" s="3">
        <f>'People and Salaries'!B$17+('People and Salaries'!B$17*$Q$23)</f>
        <v>0</v>
      </c>
      <c r="C25" s="3">
        <f>'People and Salaries'!C$17+('People and Salaries'!C$17*$Q$23)</f>
        <v>0</v>
      </c>
      <c r="D25" s="3">
        <f>'People and Salaries'!D$17+('People and Salaries'!D$17*$Q$23)</f>
        <v>0</v>
      </c>
      <c r="E25" s="3">
        <f>'People and Salaries'!E$17+('People and Salaries'!E$17*$Q$23)</f>
        <v>0</v>
      </c>
      <c r="F25" s="3">
        <f>'People and Salaries'!F$17+('People and Salaries'!F$17*$Q$23)</f>
        <v>0</v>
      </c>
      <c r="G25" s="3">
        <f>'People and Salaries'!G$17+('People and Salaries'!G$17*$Q$23)</f>
        <v>0</v>
      </c>
      <c r="H25" s="3">
        <f>'People and Salaries'!H$17+('People and Salaries'!H$17*$Q$23)</f>
        <v>0</v>
      </c>
      <c r="I25" s="3">
        <f>'People and Salaries'!I$17+('People and Salaries'!I$17*$Q$23)</f>
        <v>0</v>
      </c>
      <c r="J25" s="3">
        <f>'People and Salaries'!J$17+('People and Salaries'!J$17*$Q$23)</f>
        <v>0</v>
      </c>
      <c r="K25" s="3">
        <f>'People and Salaries'!K$17+('People and Salaries'!K$17*$Q$23)</f>
        <v>0</v>
      </c>
      <c r="L25" s="3">
        <f>'People and Salaries'!L$17+('People and Salaries'!L$17*$Q$23)</f>
        <v>0</v>
      </c>
      <c r="M25" s="3">
        <f>'People and Salaries'!M$17+('People and Salaries'!M$17*$Q$23)</f>
        <v>0</v>
      </c>
      <c r="N25" s="4">
        <f>SUM(B25:M25)</f>
        <v>0</v>
      </c>
    </row>
    <row r="26" spans="1:17" x14ac:dyDescent="0.2">
      <c r="A26" s="2" t="s">
        <v>12</v>
      </c>
      <c r="B26" s="9">
        <f>B21*'Products and Sales'!$C$21+(B21*'Products and Sales'!$C$21*'People and Salaries'!$C$1)</f>
        <v>0</v>
      </c>
      <c r="C26" s="9">
        <f>C21*'Products and Sales'!$C$21+(C21*'Products and Sales'!$C$21*'People and Salaries'!$C$1)</f>
        <v>0</v>
      </c>
      <c r="D26" s="9">
        <f>D21*'Products and Sales'!$C$21+(D21*'Products and Sales'!$C$21*'People and Salaries'!$C$1)</f>
        <v>0</v>
      </c>
      <c r="E26" s="9">
        <f>E21*'Products and Sales'!$C$21+(E21*'Products and Sales'!$C$21*'People and Salaries'!$C$1)</f>
        <v>0</v>
      </c>
      <c r="F26" s="9">
        <f>F21*'Products and Sales'!$C$21+(F21*'Products and Sales'!$C$21*'People and Salaries'!$C$1)</f>
        <v>0</v>
      </c>
      <c r="G26" s="9">
        <f>G21*'Products and Sales'!$C$21+(G21*'Products and Sales'!$C$21*'People and Salaries'!$C$1)</f>
        <v>0</v>
      </c>
      <c r="H26" s="9">
        <f>H21*'Products and Sales'!$C$21+(H21*'Products and Sales'!$C$21*'People and Salaries'!$C$1)</f>
        <v>0</v>
      </c>
      <c r="I26" s="9">
        <f>I21*'Products and Sales'!$C$21+(I21*'Products and Sales'!$C$21*'People and Salaries'!$C$1)</f>
        <v>0</v>
      </c>
      <c r="J26" s="9">
        <f>J21*'Products and Sales'!$C$21+(J21*'Products and Sales'!$C$21*'People and Salaries'!$C$1)</f>
        <v>0</v>
      </c>
      <c r="K26" s="9">
        <f>K21*'Products and Sales'!$C$21+(K21*'Products and Sales'!$C$21*'People and Salaries'!$C$1)</f>
        <v>0</v>
      </c>
      <c r="L26" s="9">
        <f>L21*'Products and Sales'!$C$21+(L21*'Products and Sales'!$C$21*'People and Salaries'!$C$1)</f>
        <v>0</v>
      </c>
      <c r="M26" s="9">
        <f>M21*'Products and Sales'!$C$21+(M21*'Products and Sales'!$C$21*'People and Salaries'!$C$1)</f>
        <v>0</v>
      </c>
      <c r="N26" s="4">
        <f t="shared" ref="N26:N40" si="5">SUM(B26:M26)</f>
        <v>0</v>
      </c>
    </row>
    <row r="27" spans="1:17" x14ac:dyDescent="0.2">
      <c r="A27" s="2" t="s">
        <v>11</v>
      </c>
      <c r="B27" s="3">
        <f>$P$27/12+($P$27/12*$Q$23)</f>
        <v>0</v>
      </c>
      <c r="C27" s="3">
        <f t="shared" ref="C27:M27" si="6">$P$27/12+($P$27/12*$Q$23)</f>
        <v>0</v>
      </c>
      <c r="D27" s="3">
        <f t="shared" si="6"/>
        <v>0</v>
      </c>
      <c r="E27" s="3">
        <f t="shared" si="6"/>
        <v>0</v>
      </c>
      <c r="F27" s="3">
        <f t="shared" si="6"/>
        <v>0</v>
      </c>
      <c r="G27" s="3">
        <f t="shared" si="6"/>
        <v>0</v>
      </c>
      <c r="H27" s="3">
        <f t="shared" si="6"/>
        <v>0</v>
      </c>
      <c r="I27" s="3">
        <f t="shared" si="6"/>
        <v>0</v>
      </c>
      <c r="J27" s="3">
        <f t="shared" si="6"/>
        <v>0</v>
      </c>
      <c r="K27" s="3">
        <f t="shared" si="6"/>
        <v>0</v>
      </c>
      <c r="L27" s="3">
        <f t="shared" si="6"/>
        <v>0</v>
      </c>
      <c r="M27" s="3">
        <f t="shared" si="6"/>
        <v>0</v>
      </c>
      <c r="N27" s="4">
        <f t="shared" si="5"/>
        <v>0</v>
      </c>
      <c r="P27" s="40">
        <v>0</v>
      </c>
    </row>
    <row r="28" spans="1:17" x14ac:dyDescent="0.2">
      <c r="A28" s="2" t="s">
        <v>13</v>
      </c>
      <c r="B28" s="9">
        <f>$P$28/12+($P$28/12*$Q$23)</f>
        <v>0</v>
      </c>
      <c r="C28" s="9">
        <f t="shared" ref="C28:M28" si="7">$P$28/12+($P$28/12*$Q$23)</f>
        <v>0</v>
      </c>
      <c r="D28" s="9">
        <f t="shared" si="7"/>
        <v>0</v>
      </c>
      <c r="E28" s="9">
        <f t="shared" si="7"/>
        <v>0</v>
      </c>
      <c r="F28" s="9">
        <f t="shared" si="7"/>
        <v>0</v>
      </c>
      <c r="G28" s="9">
        <f t="shared" si="7"/>
        <v>0</v>
      </c>
      <c r="H28" s="9">
        <f t="shared" si="7"/>
        <v>0</v>
      </c>
      <c r="I28" s="9">
        <f t="shared" si="7"/>
        <v>0</v>
      </c>
      <c r="J28" s="9">
        <f t="shared" si="7"/>
        <v>0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4">
        <f t="shared" si="5"/>
        <v>0</v>
      </c>
      <c r="P28" s="40">
        <v>0</v>
      </c>
    </row>
    <row r="29" spans="1:17" x14ac:dyDescent="0.2">
      <c r="A29" s="2" t="s">
        <v>88</v>
      </c>
      <c r="B29" s="3">
        <f>($P$29/12)+($P$29/12*$Q$23)</f>
        <v>0</v>
      </c>
      <c r="C29" s="3">
        <f t="shared" ref="C29:M29" si="8">($P$29/12)+($P$29/12*$Q$23)</f>
        <v>0</v>
      </c>
      <c r="D29" s="3">
        <f t="shared" si="8"/>
        <v>0</v>
      </c>
      <c r="E29" s="3">
        <f t="shared" si="8"/>
        <v>0</v>
      </c>
      <c r="F29" s="3">
        <f t="shared" si="8"/>
        <v>0</v>
      </c>
      <c r="G29" s="3">
        <f t="shared" si="8"/>
        <v>0</v>
      </c>
      <c r="H29" s="3">
        <f t="shared" si="8"/>
        <v>0</v>
      </c>
      <c r="I29" s="3">
        <f t="shared" si="8"/>
        <v>0</v>
      </c>
      <c r="J29" s="3">
        <f t="shared" si="8"/>
        <v>0</v>
      </c>
      <c r="K29" s="3">
        <f t="shared" si="8"/>
        <v>0</v>
      </c>
      <c r="L29" s="3">
        <f t="shared" si="8"/>
        <v>0</v>
      </c>
      <c r="M29" s="3">
        <f t="shared" si="8"/>
        <v>0</v>
      </c>
      <c r="N29" s="4">
        <f t="shared" si="5"/>
        <v>0</v>
      </c>
      <c r="P29" s="40">
        <v>0</v>
      </c>
    </row>
    <row r="30" spans="1:17" x14ac:dyDescent="0.2">
      <c r="A30" s="2" t="s">
        <v>14</v>
      </c>
      <c r="B30" s="3">
        <f>$P$30/12+($P$30/12*$Q$23)</f>
        <v>0</v>
      </c>
      <c r="C30" s="3">
        <f t="shared" ref="C30:M30" si="9">$P$30/12+($P$30/12*$Q$23)</f>
        <v>0</v>
      </c>
      <c r="D30" s="3">
        <f t="shared" si="9"/>
        <v>0</v>
      </c>
      <c r="E30" s="3">
        <f t="shared" si="9"/>
        <v>0</v>
      </c>
      <c r="F30" s="3">
        <f t="shared" si="9"/>
        <v>0</v>
      </c>
      <c r="G30" s="3">
        <f t="shared" si="9"/>
        <v>0</v>
      </c>
      <c r="H30" s="3">
        <f t="shared" si="9"/>
        <v>0</v>
      </c>
      <c r="I30" s="3">
        <f t="shared" si="9"/>
        <v>0</v>
      </c>
      <c r="J30" s="3">
        <f t="shared" si="9"/>
        <v>0</v>
      </c>
      <c r="K30" s="3">
        <f t="shared" si="9"/>
        <v>0</v>
      </c>
      <c r="L30" s="3">
        <f t="shared" si="9"/>
        <v>0</v>
      </c>
      <c r="M30" s="3">
        <f t="shared" si="9"/>
        <v>0</v>
      </c>
      <c r="N30" s="4">
        <f t="shared" si="5"/>
        <v>0</v>
      </c>
      <c r="P30" s="40">
        <v>0</v>
      </c>
    </row>
    <row r="31" spans="1:17" x14ac:dyDescent="0.2">
      <c r="A31" s="2" t="s">
        <v>89</v>
      </c>
      <c r="B31" s="3">
        <f>$P$31/12+($P$31/12*$Q$23)</f>
        <v>0</v>
      </c>
      <c r="C31" s="3">
        <f t="shared" ref="C31:M31" si="10">$P$31/12+($P$31/12*$Q$23)</f>
        <v>0</v>
      </c>
      <c r="D31" s="3">
        <f t="shared" si="10"/>
        <v>0</v>
      </c>
      <c r="E31" s="3">
        <f t="shared" si="10"/>
        <v>0</v>
      </c>
      <c r="F31" s="3">
        <f t="shared" si="10"/>
        <v>0</v>
      </c>
      <c r="G31" s="3">
        <f t="shared" si="10"/>
        <v>0</v>
      </c>
      <c r="H31" s="3">
        <f t="shared" si="10"/>
        <v>0</v>
      </c>
      <c r="I31" s="3">
        <f t="shared" si="10"/>
        <v>0</v>
      </c>
      <c r="J31" s="3">
        <f t="shared" si="10"/>
        <v>0</v>
      </c>
      <c r="K31" s="3">
        <f t="shared" si="10"/>
        <v>0</v>
      </c>
      <c r="L31" s="3">
        <f t="shared" si="10"/>
        <v>0</v>
      </c>
      <c r="M31" s="3">
        <f t="shared" si="10"/>
        <v>0</v>
      </c>
      <c r="N31" s="4">
        <f t="shared" si="5"/>
        <v>0</v>
      </c>
      <c r="P31" s="40">
        <v>0</v>
      </c>
    </row>
    <row r="32" spans="1:17" x14ac:dyDescent="0.2">
      <c r="A32" s="2" t="s">
        <v>16</v>
      </c>
      <c r="B32" s="9">
        <f>$P$32/12+($P$32/12*$Q$23)</f>
        <v>0</v>
      </c>
      <c r="C32" s="9">
        <f t="shared" ref="C32:M32" si="11">$P$32/12+($P$32/12*$Q$23)</f>
        <v>0</v>
      </c>
      <c r="D32" s="9">
        <f t="shared" si="11"/>
        <v>0</v>
      </c>
      <c r="E32" s="9">
        <f t="shared" si="11"/>
        <v>0</v>
      </c>
      <c r="F32" s="9">
        <f t="shared" si="11"/>
        <v>0</v>
      </c>
      <c r="G32" s="9">
        <f t="shared" si="11"/>
        <v>0</v>
      </c>
      <c r="H32" s="9">
        <f t="shared" si="11"/>
        <v>0</v>
      </c>
      <c r="I32" s="9">
        <f t="shared" si="11"/>
        <v>0</v>
      </c>
      <c r="J32" s="9">
        <f t="shared" si="11"/>
        <v>0</v>
      </c>
      <c r="K32" s="9">
        <f t="shared" si="11"/>
        <v>0</v>
      </c>
      <c r="L32" s="9">
        <f t="shared" si="11"/>
        <v>0</v>
      </c>
      <c r="M32" s="9">
        <f t="shared" si="11"/>
        <v>0</v>
      </c>
      <c r="N32" s="4">
        <f t="shared" si="5"/>
        <v>0</v>
      </c>
      <c r="P32" s="40">
        <v>0</v>
      </c>
    </row>
    <row r="33" spans="1:16" x14ac:dyDescent="0.2">
      <c r="A33" s="2" t="s">
        <v>93</v>
      </c>
      <c r="B33" s="3">
        <f>$P$33/12+($P$33/12*$Q$23)</f>
        <v>0</v>
      </c>
      <c r="C33" s="3">
        <f t="shared" ref="C33:M33" si="12">$P$33/12+($P$33/12*$Q$23)</f>
        <v>0</v>
      </c>
      <c r="D33" s="3">
        <f t="shared" si="12"/>
        <v>0</v>
      </c>
      <c r="E33" s="3">
        <f t="shared" si="12"/>
        <v>0</v>
      </c>
      <c r="F33" s="3">
        <f t="shared" si="12"/>
        <v>0</v>
      </c>
      <c r="G33" s="3">
        <f t="shared" si="12"/>
        <v>0</v>
      </c>
      <c r="H33" s="3">
        <f t="shared" si="12"/>
        <v>0</v>
      </c>
      <c r="I33" s="3">
        <f t="shared" si="12"/>
        <v>0</v>
      </c>
      <c r="J33" s="3">
        <f t="shared" si="12"/>
        <v>0</v>
      </c>
      <c r="K33" s="3">
        <f t="shared" si="12"/>
        <v>0</v>
      </c>
      <c r="L33" s="3">
        <f t="shared" si="12"/>
        <v>0</v>
      </c>
      <c r="M33" s="3">
        <f t="shared" si="12"/>
        <v>0</v>
      </c>
      <c r="N33" s="4">
        <f t="shared" si="5"/>
        <v>0</v>
      </c>
      <c r="P33" s="40">
        <v>0</v>
      </c>
    </row>
    <row r="34" spans="1:16" x14ac:dyDescent="0.2">
      <c r="A34" s="2" t="s">
        <v>15</v>
      </c>
      <c r="B34" s="3">
        <f>$P$34/12+($P$34/12*$Q$23)</f>
        <v>0</v>
      </c>
      <c r="C34" s="3">
        <f t="shared" ref="C34:M34" si="13">$P$34/12+($P$34/12*$Q$23)</f>
        <v>0</v>
      </c>
      <c r="D34" s="3">
        <f t="shared" si="13"/>
        <v>0</v>
      </c>
      <c r="E34" s="3">
        <f t="shared" si="13"/>
        <v>0</v>
      </c>
      <c r="F34" s="3">
        <f t="shared" si="13"/>
        <v>0</v>
      </c>
      <c r="G34" s="3">
        <f t="shared" si="13"/>
        <v>0</v>
      </c>
      <c r="H34" s="3">
        <f t="shared" si="13"/>
        <v>0</v>
      </c>
      <c r="I34" s="3">
        <f t="shared" si="13"/>
        <v>0</v>
      </c>
      <c r="J34" s="3">
        <f t="shared" si="13"/>
        <v>0</v>
      </c>
      <c r="K34" s="3">
        <f t="shared" si="13"/>
        <v>0</v>
      </c>
      <c r="L34" s="3">
        <f t="shared" si="13"/>
        <v>0</v>
      </c>
      <c r="M34" s="3">
        <f t="shared" si="13"/>
        <v>0</v>
      </c>
      <c r="N34" s="4">
        <f t="shared" si="5"/>
        <v>0</v>
      </c>
      <c r="P34" s="40">
        <v>0</v>
      </c>
    </row>
    <row r="35" spans="1:16" x14ac:dyDescent="0.2">
      <c r="A35" s="2" t="s">
        <v>94</v>
      </c>
      <c r="B35" s="3">
        <f>$P$35/12+($P$35/12*$Q$23)</f>
        <v>0</v>
      </c>
      <c r="C35" s="3">
        <f t="shared" ref="C35:M35" si="14">$P$35/12+($P$35/12*$Q$23)</f>
        <v>0</v>
      </c>
      <c r="D35" s="3">
        <f t="shared" si="14"/>
        <v>0</v>
      </c>
      <c r="E35" s="3">
        <f t="shared" si="14"/>
        <v>0</v>
      </c>
      <c r="F35" s="3">
        <f t="shared" si="14"/>
        <v>0</v>
      </c>
      <c r="G35" s="3">
        <f t="shared" si="14"/>
        <v>0</v>
      </c>
      <c r="H35" s="3">
        <f t="shared" si="14"/>
        <v>0</v>
      </c>
      <c r="I35" s="3">
        <f t="shared" si="14"/>
        <v>0</v>
      </c>
      <c r="J35" s="3">
        <f t="shared" si="14"/>
        <v>0</v>
      </c>
      <c r="K35" s="3">
        <f t="shared" si="14"/>
        <v>0</v>
      </c>
      <c r="L35" s="3">
        <f t="shared" si="14"/>
        <v>0</v>
      </c>
      <c r="M35" s="3">
        <f t="shared" si="14"/>
        <v>0</v>
      </c>
      <c r="N35" s="4">
        <f t="shared" si="5"/>
        <v>0</v>
      </c>
      <c r="P35" s="40">
        <v>0</v>
      </c>
    </row>
    <row r="36" spans="1:16" x14ac:dyDescent="0.2">
      <c r="A36" s="2" t="s">
        <v>91</v>
      </c>
      <c r="B36" s="3">
        <f>$P$36/12+($P$36/12*$Q$23)</f>
        <v>0</v>
      </c>
      <c r="C36" s="3">
        <f t="shared" ref="C36:M36" si="15">$P$36/12+($P$36/12*$Q$23)</f>
        <v>0</v>
      </c>
      <c r="D36" s="3">
        <f t="shared" si="15"/>
        <v>0</v>
      </c>
      <c r="E36" s="3">
        <f t="shared" si="15"/>
        <v>0</v>
      </c>
      <c r="F36" s="3">
        <f t="shared" si="15"/>
        <v>0</v>
      </c>
      <c r="G36" s="3">
        <f t="shared" si="15"/>
        <v>0</v>
      </c>
      <c r="H36" s="3">
        <f t="shared" si="15"/>
        <v>0</v>
      </c>
      <c r="I36" s="3">
        <f t="shared" si="15"/>
        <v>0</v>
      </c>
      <c r="J36" s="3">
        <f t="shared" si="15"/>
        <v>0</v>
      </c>
      <c r="K36" s="3">
        <f t="shared" si="15"/>
        <v>0</v>
      </c>
      <c r="L36" s="3">
        <f t="shared" si="15"/>
        <v>0</v>
      </c>
      <c r="M36" s="3">
        <f t="shared" si="15"/>
        <v>0</v>
      </c>
      <c r="N36" s="4">
        <f t="shared" si="5"/>
        <v>0</v>
      </c>
      <c r="P36" s="40">
        <v>0</v>
      </c>
    </row>
    <row r="37" spans="1:16" x14ac:dyDescent="0.2">
      <c r="A37" s="2" t="s">
        <v>92</v>
      </c>
      <c r="B37" s="3">
        <f>$P$37/12+($P$37/12*$Q$23)</f>
        <v>0</v>
      </c>
      <c r="C37" s="3">
        <f t="shared" ref="C37:M37" si="16">$P$37/12+($P$37/12*$Q$23)</f>
        <v>0</v>
      </c>
      <c r="D37" s="3">
        <f t="shared" si="16"/>
        <v>0</v>
      </c>
      <c r="E37" s="3">
        <f t="shared" si="16"/>
        <v>0</v>
      </c>
      <c r="F37" s="3">
        <f t="shared" si="16"/>
        <v>0</v>
      </c>
      <c r="G37" s="3">
        <f t="shared" si="16"/>
        <v>0</v>
      </c>
      <c r="H37" s="3">
        <f t="shared" si="16"/>
        <v>0</v>
      </c>
      <c r="I37" s="3">
        <f t="shared" si="16"/>
        <v>0</v>
      </c>
      <c r="J37" s="3">
        <f t="shared" si="16"/>
        <v>0</v>
      </c>
      <c r="K37" s="3">
        <f t="shared" si="16"/>
        <v>0</v>
      </c>
      <c r="L37" s="3">
        <f t="shared" si="16"/>
        <v>0</v>
      </c>
      <c r="M37" s="3">
        <f t="shared" si="16"/>
        <v>0</v>
      </c>
      <c r="N37" s="4">
        <f t="shared" si="5"/>
        <v>0</v>
      </c>
      <c r="P37" s="40">
        <v>0</v>
      </c>
    </row>
    <row r="38" spans="1:16" x14ac:dyDescent="0.2">
      <c r="A38" s="2" t="s">
        <v>90</v>
      </c>
      <c r="B38" s="9">
        <f>$P$38/12+($P$38/12*$Q$23)</f>
        <v>0</v>
      </c>
      <c r="C38" s="9">
        <f t="shared" ref="C38:M38" si="17">$P$38/12+($P$38/12*$Q$23)</f>
        <v>0</v>
      </c>
      <c r="D38" s="9">
        <f t="shared" si="17"/>
        <v>0</v>
      </c>
      <c r="E38" s="9">
        <f t="shared" si="17"/>
        <v>0</v>
      </c>
      <c r="F38" s="9">
        <f t="shared" si="17"/>
        <v>0</v>
      </c>
      <c r="G38" s="9">
        <f t="shared" si="17"/>
        <v>0</v>
      </c>
      <c r="H38" s="9">
        <f t="shared" si="17"/>
        <v>0</v>
      </c>
      <c r="I38" s="9">
        <f t="shared" si="17"/>
        <v>0</v>
      </c>
      <c r="J38" s="9">
        <f t="shared" si="17"/>
        <v>0</v>
      </c>
      <c r="K38" s="9">
        <f t="shared" si="17"/>
        <v>0</v>
      </c>
      <c r="L38" s="9">
        <f t="shared" si="17"/>
        <v>0</v>
      </c>
      <c r="M38" s="9">
        <f t="shared" si="17"/>
        <v>0</v>
      </c>
      <c r="N38" s="4">
        <f t="shared" si="5"/>
        <v>0</v>
      </c>
      <c r="P38" s="40">
        <v>0</v>
      </c>
    </row>
    <row r="39" spans="1:16" x14ac:dyDescent="0.2">
      <c r="A39" s="2" t="s">
        <v>95</v>
      </c>
      <c r="B39" s="3">
        <f>$P$39/12+($P$39/12*$Q$23)</f>
        <v>0</v>
      </c>
      <c r="C39" s="3">
        <f t="shared" ref="C39:M39" si="18">$P$39/12+($P$39/12*$Q$23)</f>
        <v>0</v>
      </c>
      <c r="D39" s="3">
        <f t="shared" si="18"/>
        <v>0</v>
      </c>
      <c r="E39" s="3">
        <f t="shared" si="18"/>
        <v>0</v>
      </c>
      <c r="F39" s="3">
        <f t="shared" si="18"/>
        <v>0</v>
      </c>
      <c r="G39" s="3">
        <f t="shared" si="18"/>
        <v>0</v>
      </c>
      <c r="H39" s="3">
        <f t="shared" si="18"/>
        <v>0</v>
      </c>
      <c r="I39" s="3">
        <f t="shared" si="18"/>
        <v>0</v>
      </c>
      <c r="J39" s="3">
        <f t="shared" si="18"/>
        <v>0</v>
      </c>
      <c r="K39" s="3">
        <f t="shared" si="18"/>
        <v>0</v>
      </c>
      <c r="L39" s="3">
        <f t="shared" si="18"/>
        <v>0</v>
      </c>
      <c r="M39" s="3">
        <f t="shared" si="18"/>
        <v>0</v>
      </c>
      <c r="N39" s="4">
        <f t="shared" si="5"/>
        <v>0</v>
      </c>
      <c r="P39" s="40">
        <v>0</v>
      </c>
    </row>
    <row r="40" spans="1:16" x14ac:dyDescent="0.2">
      <c r="A40" s="2" t="s">
        <v>17</v>
      </c>
      <c r="B40" s="3">
        <f>$P$40/12+($P$40/12*$Q$23)</f>
        <v>0</v>
      </c>
      <c r="C40" s="3">
        <f t="shared" ref="C40:M40" si="19">$P$40/12+($P$40/12*$Q$23)</f>
        <v>0</v>
      </c>
      <c r="D40" s="3">
        <f t="shared" si="19"/>
        <v>0</v>
      </c>
      <c r="E40" s="3">
        <f t="shared" si="19"/>
        <v>0</v>
      </c>
      <c r="F40" s="3">
        <f t="shared" si="19"/>
        <v>0</v>
      </c>
      <c r="G40" s="3">
        <f t="shared" si="19"/>
        <v>0</v>
      </c>
      <c r="H40" s="3">
        <f t="shared" si="19"/>
        <v>0</v>
      </c>
      <c r="I40" s="3">
        <f t="shared" si="19"/>
        <v>0</v>
      </c>
      <c r="J40" s="3">
        <f t="shared" si="19"/>
        <v>0</v>
      </c>
      <c r="K40" s="3">
        <f t="shared" si="19"/>
        <v>0</v>
      </c>
      <c r="L40" s="3">
        <f t="shared" si="19"/>
        <v>0</v>
      </c>
      <c r="M40" s="3">
        <f t="shared" si="19"/>
        <v>0</v>
      </c>
      <c r="N40" s="4">
        <f t="shared" si="5"/>
        <v>0</v>
      </c>
      <c r="P40" s="40">
        <v>0</v>
      </c>
    </row>
    <row r="42" spans="1:16" s="1" customFormat="1" x14ac:dyDescent="0.2">
      <c r="A42" s="1" t="s">
        <v>2</v>
      </c>
      <c r="B42" s="5">
        <f t="shared" ref="B42:N42" si="20">SUM(B25:B40)</f>
        <v>0</v>
      </c>
      <c r="C42" s="5">
        <f t="shared" si="20"/>
        <v>0</v>
      </c>
      <c r="D42" s="5">
        <f t="shared" si="20"/>
        <v>0</v>
      </c>
      <c r="E42" s="5">
        <f t="shared" si="20"/>
        <v>0</v>
      </c>
      <c r="F42" s="5">
        <f t="shared" si="20"/>
        <v>0</v>
      </c>
      <c r="G42" s="5">
        <f t="shared" si="20"/>
        <v>0</v>
      </c>
      <c r="H42" s="5">
        <f t="shared" si="20"/>
        <v>0</v>
      </c>
      <c r="I42" s="5">
        <f t="shared" si="20"/>
        <v>0</v>
      </c>
      <c r="J42" s="5">
        <f t="shared" si="20"/>
        <v>0</v>
      </c>
      <c r="K42" s="5">
        <f t="shared" si="20"/>
        <v>0</v>
      </c>
      <c r="L42" s="5">
        <f t="shared" si="20"/>
        <v>0</v>
      </c>
      <c r="M42" s="5">
        <f t="shared" si="20"/>
        <v>0</v>
      </c>
      <c r="N42" s="5">
        <f t="shared" si="20"/>
        <v>0</v>
      </c>
    </row>
    <row r="44" spans="1:16" s="1" customFormat="1" x14ac:dyDescent="0.2">
      <c r="A44" s="1" t="s">
        <v>8</v>
      </c>
      <c r="B44" s="4">
        <f t="shared" ref="B44:N44" si="21">B21-B42</f>
        <v>0</v>
      </c>
      <c r="C44" s="10">
        <f t="shared" si="21"/>
        <v>0</v>
      </c>
      <c r="D44" s="10">
        <f t="shared" si="21"/>
        <v>0</v>
      </c>
      <c r="E44" s="10">
        <f t="shared" si="21"/>
        <v>0</v>
      </c>
      <c r="F44" s="10">
        <f t="shared" si="21"/>
        <v>0</v>
      </c>
      <c r="G44" s="4">
        <f t="shared" si="21"/>
        <v>0</v>
      </c>
      <c r="H44" s="4">
        <f t="shared" si="21"/>
        <v>0</v>
      </c>
      <c r="I44" s="4">
        <f t="shared" si="21"/>
        <v>0</v>
      </c>
      <c r="J44" s="4">
        <f t="shared" si="21"/>
        <v>0</v>
      </c>
      <c r="K44" s="4">
        <f t="shared" si="21"/>
        <v>0</v>
      </c>
      <c r="L44" s="4">
        <f t="shared" si="21"/>
        <v>0</v>
      </c>
      <c r="M44" s="4">
        <f t="shared" si="21"/>
        <v>0</v>
      </c>
      <c r="N44" s="4">
        <f t="shared" si="21"/>
        <v>0</v>
      </c>
    </row>
    <row r="45" spans="1:16" x14ac:dyDescent="0.2">
      <c r="A45" s="1" t="s">
        <v>9</v>
      </c>
      <c r="B45" s="3">
        <f>B44</f>
        <v>0</v>
      </c>
      <c r="C45" s="9">
        <f>B45+C44</f>
        <v>0</v>
      </c>
      <c r="D45" s="9">
        <f t="shared" ref="D45:M45" si="22">C45+D44</f>
        <v>0</v>
      </c>
      <c r="E45" s="9">
        <f t="shared" si="22"/>
        <v>0</v>
      </c>
      <c r="F45" s="9">
        <f t="shared" si="22"/>
        <v>0</v>
      </c>
      <c r="G45" s="3">
        <f t="shared" si="22"/>
        <v>0</v>
      </c>
      <c r="H45" s="3">
        <f t="shared" si="22"/>
        <v>0</v>
      </c>
      <c r="I45" s="3">
        <f t="shared" si="22"/>
        <v>0</v>
      </c>
      <c r="J45" s="3">
        <f t="shared" si="22"/>
        <v>0</v>
      </c>
      <c r="K45" s="3">
        <f t="shared" si="22"/>
        <v>0</v>
      </c>
      <c r="L45" s="3">
        <f t="shared" si="22"/>
        <v>0</v>
      </c>
      <c r="M45" s="3">
        <f t="shared" si="22"/>
        <v>0</v>
      </c>
    </row>
    <row r="47" spans="1:16" x14ac:dyDescent="0.2">
      <c r="L47" s="1"/>
      <c r="N47" s="4"/>
    </row>
    <row r="48" spans="1:16" x14ac:dyDescent="0.2">
      <c r="L48" s="1"/>
      <c r="N48" s="12"/>
    </row>
  </sheetData>
  <pageMargins left="0.25" right="0.25" top="0.75" bottom="0.75" header="0.3" footer="0.3"/>
  <pageSetup paperSize="9" scale="83" fitToWidth="0" orientation="landscape" horizontalDpi="300" verticalDpi="300" r:id="rId1"/>
  <headerFooter>
    <oddHeader>&amp;C&amp;"-,Bold"My New Business - P+L Forecast Year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Products and Sales</vt:lpstr>
      <vt:lpstr>People and Salaries</vt:lpstr>
      <vt:lpstr>Overall P&amp;L</vt:lpstr>
      <vt:lpstr>'Overall P&amp;L'!Print_Area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Robe-Home</dc:creator>
  <cp:lastModifiedBy>Rob England</cp:lastModifiedBy>
  <cp:lastPrinted>2016-02-09T12:14:05Z</cp:lastPrinted>
  <dcterms:created xsi:type="dcterms:W3CDTF">2013-03-21T18:36:59Z</dcterms:created>
  <dcterms:modified xsi:type="dcterms:W3CDTF">2016-02-10T18:10:13Z</dcterms:modified>
</cp:coreProperties>
</file>