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+E" sheetId="1" r:id="rId1"/>
    <sheet name="CBA" sheetId="2" r:id="rId2"/>
    <sheet name="SRT Grant" sheetId="3" r:id="rId3"/>
    <sheet name="PP" sheetId="4" r:id="rId4"/>
    <sheet name="Tas Open 2017" sheetId="5" r:id="rId5"/>
  </sheets>
  <calcPr calcId="145621"/>
</workbook>
</file>

<file path=xl/calcChain.xml><?xml version="1.0" encoding="utf-8"?>
<calcChain xmlns="http://schemas.openxmlformats.org/spreadsheetml/2006/main">
  <c r="J33" i="3" l="1"/>
  <c r="J30" i="3"/>
  <c r="J29" i="3"/>
  <c r="J21" i="3"/>
  <c r="J18" i="3"/>
</calcChain>
</file>

<file path=xl/sharedStrings.xml><?xml version="1.0" encoding="utf-8"?>
<sst xmlns="http://schemas.openxmlformats.org/spreadsheetml/2006/main" count="337" uniqueCount="180">
  <si>
    <t>Bank Reconciliation Report</t>
  </si>
  <si>
    <t>Squash Tasmania</t>
  </si>
  <si>
    <r>
      <t>From :</t>
    </r>
    <r>
      <rPr>
        <sz val="11"/>
        <color theme="1"/>
        <rFont val="Calibri"/>
        <family val="2"/>
        <scheme val="minor"/>
      </rPr>
      <t xml:space="preserve"> 15-Oct-2017    </t>
    </r>
    <r>
      <rPr>
        <b/>
        <sz val="11"/>
        <color theme="1"/>
        <rFont val="Calibri"/>
        <family val="2"/>
        <scheme val="minor"/>
      </rPr>
      <t>To :</t>
    </r>
    <r>
      <rPr>
        <sz val="11"/>
        <color theme="1"/>
        <rFont val="Calibri"/>
        <family val="2"/>
        <scheme val="minor"/>
      </rPr>
      <t xml:space="preserve"> 2-Dec-2017     </t>
    </r>
    <r>
      <rPr>
        <b/>
        <sz val="11"/>
        <color theme="1"/>
        <rFont val="Calibri"/>
        <family val="2"/>
        <scheme val="minor"/>
      </rPr>
      <t>Account :</t>
    </r>
    <r>
      <rPr>
        <sz val="11"/>
        <color theme="1"/>
        <rFont val="Calibri"/>
        <family val="2"/>
        <scheme val="minor"/>
      </rPr>
      <t xml:space="preserve"> B-E    </t>
    </r>
  </si>
  <si>
    <t>Date</t>
  </si>
  <si>
    <t>Description</t>
  </si>
  <si>
    <t>Debit</t>
  </si>
  <si>
    <t>Credit</t>
  </si>
  <si>
    <t>Balance</t>
  </si>
  <si>
    <t>Opening Balance</t>
  </si>
  <si>
    <t>Credits to Account</t>
  </si>
  <si>
    <t>Ulverstone player rego 2017</t>
  </si>
  <si>
    <t>B-E transfer</t>
  </si>
  <si>
    <t>2018 Tas Open, M Haybittel, Devonport Eye Hospital</t>
  </si>
  <si>
    <t>2018 Tas Open, R Alexander, Tassie Online Marketing</t>
  </si>
  <si>
    <t>2018 Tas Open, M McConnell</t>
  </si>
  <si>
    <t>SRT grant for Aus Masters Champs 2018</t>
  </si>
  <si>
    <t>2018 Tas Open, M Shutt, Ripple Realty</t>
  </si>
  <si>
    <t>Total</t>
  </si>
  <si>
    <t>Debits to Account</t>
  </si>
  <si>
    <t>Referee claim AJC 2017, M Palfreyman</t>
  </si>
  <si>
    <t>Meeting 13/9/2017 conference call, SRT grant LB KH</t>
  </si>
  <si>
    <t>Squash Aus - Matrix 2017 payment 3</t>
  </si>
  <si>
    <t>Meeting 10/2017 conference call</t>
  </si>
  <si>
    <t>2017 Squash Aus agm, L Barnett taxi parking</t>
  </si>
  <si>
    <t>2017 Squash Aus agm, L Barnett accomm dinner</t>
  </si>
  <si>
    <t>Promotion flyers - why register club version</t>
  </si>
  <si>
    <t>2017 Squash Aus agm, L Barnett flights</t>
  </si>
  <si>
    <t>386501, SRT grant for Aus Masters Champs 2018</t>
  </si>
  <si>
    <t>Unpresented Cheques - None</t>
  </si>
  <si>
    <t>Outstanding Supplier Invoices - None</t>
  </si>
  <si>
    <t>All Outstanding Sales Invoices</t>
  </si>
  <si>
    <t>430; Eljen Pacific, P Champ; Sponsorship of 2018 Tas Open</t>
  </si>
  <si>
    <t>433; Devonport Squash Club; Devonport player rego 2017/18</t>
  </si>
  <si>
    <r>
      <t>From :</t>
    </r>
    <r>
      <rPr>
        <sz val="11"/>
        <color theme="1"/>
        <rFont val="Calibri"/>
        <family val="2"/>
        <scheme val="minor"/>
      </rPr>
      <t xml:space="preserve"> 15-Oct-2017    </t>
    </r>
    <r>
      <rPr>
        <b/>
        <sz val="11"/>
        <color theme="1"/>
        <rFont val="Calibri"/>
        <family val="2"/>
        <scheme val="minor"/>
      </rPr>
      <t>To :</t>
    </r>
    <r>
      <rPr>
        <sz val="11"/>
        <color theme="1"/>
        <rFont val="Calibri"/>
        <family val="2"/>
        <scheme val="minor"/>
      </rPr>
      <t xml:space="preserve"> 2-Dec-2017     </t>
    </r>
    <r>
      <rPr>
        <b/>
        <sz val="11"/>
        <color theme="1"/>
        <rFont val="Calibri"/>
        <family val="2"/>
        <scheme val="minor"/>
      </rPr>
      <t>Account :</t>
    </r>
    <r>
      <rPr>
        <sz val="11"/>
        <color theme="1"/>
        <rFont val="Calibri"/>
        <family val="2"/>
        <scheme val="minor"/>
      </rPr>
      <t xml:space="preserve"> Commonwealth    </t>
    </r>
  </si>
  <si>
    <t>Interest November 2017</t>
  </si>
  <si>
    <t>Interest December 2017</t>
  </si>
  <si>
    <t>993974, B-E transfer</t>
  </si>
  <si>
    <t>993975, ATO GST Jul - Sep 2017</t>
  </si>
  <si>
    <t>Bank fee November 2017</t>
  </si>
  <si>
    <t>Bank fee December 2017</t>
  </si>
  <si>
    <t>Outstanding Sales Invoices - None</t>
  </si>
  <si>
    <t>Account Dissections Report</t>
  </si>
  <si>
    <r>
      <t>From :</t>
    </r>
    <r>
      <rPr>
        <sz val="11"/>
        <color theme="1"/>
        <rFont val="Calibri"/>
        <family val="2"/>
        <scheme val="minor"/>
      </rPr>
      <t xml:space="preserve"> 1/Jan/2017   </t>
    </r>
  </si>
  <si>
    <r>
      <t>Separate Transactions</t>
    </r>
    <r>
      <rPr>
        <sz val="11"/>
        <color theme="1"/>
        <rFont val="Calibri"/>
        <family val="2"/>
        <scheme val="minor"/>
      </rPr>
      <t>   </t>
    </r>
    <r>
      <rPr>
        <b/>
        <sz val="11"/>
        <color theme="1"/>
        <rFont val="Calibri"/>
        <family val="2"/>
        <scheme val="minor"/>
      </rPr>
      <t>Based on:</t>
    </r>
    <r>
      <rPr>
        <sz val="11"/>
        <color theme="1"/>
        <rFont val="Calibri"/>
        <family val="2"/>
        <scheme val="minor"/>
      </rPr>
      <t> Financial Date of Transactions   </t>
    </r>
    <r>
      <rPr>
        <b/>
        <sz val="11"/>
        <color theme="1"/>
        <rFont val="Calibri"/>
        <family val="2"/>
        <scheme val="minor"/>
      </rPr>
      <t>Sorted on:</t>
    </r>
    <r>
      <rPr>
        <sz val="11"/>
        <color theme="1"/>
        <rFont val="Calibri"/>
        <family val="2"/>
        <scheme val="minor"/>
      </rPr>
      <t> Profit Centre</t>
    </r>
  </si>
  <si>
    <t>Code</t>
  </si>
  <si>
    <t>Account</t>
  </si>
  <si>
    <t>Transaction</t>
  </si>
  <si>
    <t>Financial</t>
  </si>
  <si>
    <t>GST</t>
  </si>
  <si>
    <r>
      <t>Profit Centre:  </t>
    </r>
    <r>
      <rPr>
        <b/>
        <u/>
        <sz val="11"/>
        <color theme="1"/>
        <rFont val="Calibri"/>
        <family val="2"/>
        <scheme val="minor"/>
      </rPr>
      <t>SRT Grant</t>
    </r>
  </si>
  <si>
    <t>Tas Govt SRT Grant</t>
  </si>
  <si>
    <t>Grant 2017 Tas Govt</t>
  </si>
  <si>
    <t>Development programs</t>
  </si>
  <si>
    <t>Leon Barnett 2017 development program delivery</t>
  </si>
  <si>
    <t>Chris Doig 2017 development program delivery</t>
  </si>
  <si>
    <t>Advertising - SRT</t>
  </si>
  <si>
    <t>Promotion flyers + posters</t>
  </si>
  <si>
    <t>Conference Calls</t>
  </si>
  <si>
    <t>Meeting 1/2017 conference call</t>
  </si>
  <si>
    <t>Meeting 2/2017 conference call</t>
  </si>
  <si>
    <t>Meeting 4/2017 conference call</t>
  </si>
  <si>
    <t>Meeting 5/2017 conference call</t>
  </si>
  <si>
    <t>Meeting 6/2017 conference call</t>
  </si>
  <si>
    <t>Meeting 8/2017 conference call</t>
  </si>
  <si>
    <t>Coaching coaches</t>
  </si>
  <si>
    <t>SRT Coaching coaches T White</t>
  </si>
  <si>
    <t>Profit Centre Totals</t>
  </si>
  <si>
    <t>Profit Centre Nett</t>
  </si>
  <si>
    <r>
      <t>Profit Centre:  </t>
    </r>
    <r>
      <rPr>
        <b/>
        <u/>
        <sz val="11"/>
        <color theme="1"/>
        <rFont val="Calibri"/>
        <family val="2"/>
        <scheme val="minor"/>
      </rPr>
      <t>Performance Pathway</t>
    </r>
  </si>
  <si>
    <t>Tas State Coach Conference Fees</t>
  </si>
  <si>
    <t>PP Simpson uniform</t>
  </si>
  <si>
    <t>PP Player Registration</t>
  </si>
  <si>
    <t>PP rego 2017 G T Moore</t>
  </si>
  <si>
    <t>PP rego 2017 H Palfreyman</t>
  </si>
  <si>
    <t>PP rego 2017 Pridmore</t>
  </si>
  <si>
    <t>PP rego 2017 Fairbrother</t>
  </si>
  <si>
    <t>PP rego 2017 J Woodward</t>
  </si>
  <si>
    <t>PP rego 2017 Simpson</t>
  </si>
  <si>
    <t>PP rego 2017 Clyde</t>
  </si>
  <si>
    <t>PP rego 2017 Pattison</t>
  </si>
  <si>
    <t>PP rego 2017 Dungey</t>
  </si>
  <si>
    <t>PP rego 2017 B Pratt</t>
  </si>
  <si>
    <t>PP rego 2017 C Purvis</t>
  </si>
  <si>
    <t>PP rego 2017 C Bramich</t>
  </si>
  <si>
    <t>Canteen Performance Pathway</t>
  </si>
  <si>
    <t>PP DJO canteen</t>
  </si>
  <si>
    <t>Clothing PP</t>
  </si>
  <si>
    <t>PP Moore Shirts</t>
  </si>
  <si>
    <t>PP Clyde shirt</t>
  </si>
  <si>
    <t>PP Strugnell shirt</t>
  </si>
  <si>
    <t>PP Bramich Shirt</t>
  </si>
  <si>
    <t>PP H Palfreyman shirt (2016)</t>
  </si>
  <si>
    <t>PP Clothing C Purvis</t>
  </si>
  <si>
    <t>PP Fairbrother uniform</t>
  </si>
  <si>
    <t>PP Moore uniform</t>
  </si>
  <si>
    <t>PP Wood uniform</t>
  </si>
  <si>
    <t>PP Clyde uniform</t>
  </si>
  <si>
    <t>PP Dungey uniform</t>
  </si>
  <si>
    <t>PP Palfreyman uniform</t>
  </si>
  <si>
    <t>PP Pattison uniform</t>
  </si>
  <si>
    <t>PP Pratt uniform</t>
  </si>
  <si>
    <t>PP Desire uniform</t>
  </si>
  <si>
    <t>PP Pridmore uniform</t>
  </si>
  <si>
    <t>PP Entry fee</t>
  </si>
  <si>
    <t>PP entry TJO P A Baines</t>
  </si>
  <si>
    <t>PP entry TJO C Pon</t>
  </si>
  <si>
    <t>PP entry TJO A Lynn</t>
  </si>
  <si>
    <t>PP entry TJO E J Sukunesan</t>
  </si>
  <si>
    <t>PP entry TJO Quinlivan</t>
  </si>
  <si>
    <t>PP entry TJO C Bramich</t>
  </si>
  <si>
    <t>PP entry TJO T Moore</t>
  </si>
  <si>
    <t>PP entry TJO B Fairbrother</t>
  </si>
  <si>
    <t>PP entry TJO C Purvis</t>
  </si>
  <si>
    <t>PP entry TJO E J Clyde</t>
  </si>
  <si>
    <t>PP entry TJO T C Norris</t>
  </si>
  <si>
    <t>PP entry TJO O Pridmore</t>
  </si>
  <si>
    <t>PP entry TJO C Dungey</t>
  </si>
  <si>
    <t>PP entry TJO T H Palfreyman</t>
  </si>
  <si>
    <t>PP DJO entry J E Clyde</t>
  </si>
  <si>
    <t>PP DJO entry C Purvis</t>
  </si>
  <si>
    <t>PP DJO entry Moore</t>
  </si>
  <si>
    <t>PP DJO entry B Fairbrother</t>
  </si>
  <si>
    <t>PP DJO entry B Handley</t>
  </si>
  <si>
    <t>PP DJO entry K Simpson</t>
  </si>
  <si>
    <t>PP DJO entry C Dungey</t>
  </si>
  <si>
    <t>PP DJO entry H Palfreyman</t>
  </si>
  <si>
    <t>PP DJO entry M Bell</t>
  </si>
  <si>
    <t>PP DJO entry O Pridmore</t>
  </si>
  <si>
    <t>PP DJO entry J B Hudson</t>
  </si>
  <si>
    <t>PP DJO entry cash</t>
  </si>
  <si>
    <t>PP DJO entry J Woodward</t>
  </si>
  <si>
    <t>PP Cash</t>
  </si>
  <si>
    <t>PP TJO funds</t>
  </si>
  <si>
    <t>PP Training Camp Expense</t>
  </si>
  <si>
    <t>PP T White flights Training (M Hudson)</t>
  </si>
  <si>
    <t>PP Training - Theogenes 26/Mar/2017</t>
  </si>
  <si>
    <t>PP Training - G Pedersen May 2017</t>
  </si>
  <si>
    <t>Head Coach Expenses</t>
  </si>
  <si>
    <t>PP T White flights AJO 2017 (M Hudson)</t>
  </si>
  <si>
    <t>PP - Accom T White Devonport training</t>
  </si>
  <si>
    <t>PP AJO coach flights T White (M Hudson)</t>
  </si>
  <si>
    <t>PP Oceania coach flights T White (M Hudson)</t>
  </si>
  <si>
    <t>AJC 2017 T White flights PP (M Hudson)</t>
  </si>
  <si>
    <t>Coach Payments</t>
  </si>
  <si>
    <t>PP M Hudson</t>
  </si>
  <si>
    <t>PP Coach payment J Wadd</t>
  </si>
  <si>
    <t>Clothing Payments</t>
  </si>
  <si>
    <t>PP clothing (ID Clothing)</t>
  </si>
  <si>
    <t>PP Court Hire</t>
  </si>
  <si>
    <t>TJO - Eastside court hire</t>
  </si>
  <si>
    <t>PP State training courts Devonport February</t>
  </si>
  <si>
    <t>PP Training - Parsons 21/5/2017</t>
  </si>
  <si>
    <t>PP State training courts Devonport June</t>
  </si>
  <si>
    <t>PP training Theogenes 6/Aug/2017</t>
  </si>
  <si>
    <t>PP courts State training Eastside</t>
  </si>
  <si>
    <t>Aust Junior Champs - PP</t>
  </si>
  <si>
    <t>Aus Junior champs 2017 team entry</t>
  </si>
  <si>
    <t>PP Trophies</t>
  </si>
  <si>
    <t>TJO - Trophy engraving</t>
  </si>
  <si>
    <t>PP Devonport silver event prizes</t>
  </si>
  <si>
    <t>PP canteen expenses</t>
  </si>
  <si>
    <t>PP Training canteen food R Clyde</t>
  </si>
  <si>
    <t>PP Training canteen food M Hudson</t>
  </si>
  <si>
    <t>PP Platinum training expenses (M Hudson)</t>
  </si>
  <si>
    <t>PP Entry refund</t>
  </si>
  <si>
    <t>DJO entry refund overpayment A Moore</t>
  </si>
  <si>
    <r>
      <t>Profit Centre:  </t>
    </r>
    <r>
      <rPr>
        <b/>
        <u/>
        <sz val="11"/>
        <color theme="1"/>
        <rFont val="Calibri"/>
        <family val="2"/>
        <scheme val="minor"/>
      </rPr>
      <t>Tas Open Tournament</t>
    </r>
  </si>
  <si>
    <t>Tas Open Tournament Income</t>
  </si>
  <si>
    <t>Tas Open sponsorship Devonport City Council</t>
  </si>
  <si>
    <t>Tas Open Tournament Payments</t>
  </si>
  <si>
    <t>Tas Open PSA prize money</t>
  </si>
  <si>
    <t>Tas Open ref M Palfreyman</t>
  </si>
  <si>
    <t>Tas Open tournement director D Mulcahy</t>
  </si>
  <si>
    <t>Tas Open PSA referee travel (J Small)</t>
  </si>
  <si>
    <t>Tas Open Tournament Registration</t>
  </si>
  <si>
    <t>2017 Tas Open Rego Fees - SA</t>
  </si>
  <si>
    <r>
      <t>From :</t>
    </r>
    <r>
      <rPr>
        <sz val="11"/>
        <color theme="1"/>
        <rFont val="Calibri"/>
        <family val="2"/>
        <scheme val="minor"/>
      </rPr>
      <t xml:space="preserve"> 1/Jan/2017   </t>
    </r>
    <r>
      <rPr>
        <b/>
        <sz val="11"/>
        <color theme="1"/>
        <rFont val="Calibri"/>
        <family val="2"/>
        <scheme val="minor"/>
      </rPr>
      <t>To :</t>
    </r>
    <r>
      <rPr>
        <sz val="11"/>
        <color theme="1"/>
        <rFont val="Calibri"/>
        <family val="2"/>
        <scheme val="minor"/>
      </rPr>
      <t xml:space="preserve"> 31/Dec/2017   </t>
    </r>
  </si>
  <si>
    <t>Tas Open Saturday dinner</t>
  </si>
  <si>
    <t>Tas Open Saturday evening food sale</t>
  </si>
  <si>
    <t>Tas Open Saturday evening food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</si>
</sst>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5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/>
  </sheetViews>
  <sheetFormatPr defaultRowHeight="15" x14ac:dyDescent="0.25"/>
  <cols>
    <col min="1" max="1" width="19.5703125" customWidth="1"/>
    <col min="2" max="2" width="60.140625" customWidth="1"/>
    <col min="3" max="3" width="12.42578125" customWidth="1"/>
    <col min="4" max="4" width="11.140625" customWidth="1"/>
    <col min="5" max="5" width="11.28515625" customWidth="1"/>
  </cols>
  <sheetData>
    <row r="1" spans="1:5" ht="47.25" x14ac:dyDescent="0.25">
      <c r="A1" s="1" t="s">
        <v>0</v>
      </c>
      <c r="B1" s="2" t="s">
        <v>1</v>
      </c>
      <c r="C1" s="3">
        <v>43071</v>
      </c>
    </row>
    <row r="4" spans="1:5" ht="15" customHeight="1" x14ac:dyDescent="0.25">
      <c r="A4" s="21" t="s">
        <v>2</v>
      </c>
      <c r="B4" s="21"/>
    </row>
    <row r="5" spans="1:5" x14ac:dyDescent="0.25">
      <c r="A5" s="5"/>
    </row>
    <row r="6" spans="1:5" x14ac:dyDescent="0.25">
      <c r="A6" s="4" t="s">
        <v>3</v>
      </c>
      <c r="B6" s="4" t="s">
        <v>4</v>
      </c>
      <c r="C6" s="7" t="s">
        <v>5</v>
      </c>
      <c r="D6" s="7" t="s">
        <v>6</v>
      </c>
      <c r="E6" s="7" t="s">
        <v>7</v>
      </c>
    </row>
    <row r="7" spans="1:5" x14ac:dyDescent="0.25">
      <c r="A7" s="8">
        <v>43023</v>
      </c>
      <c r="B7" s="5" t="s">
        <v>8</v>
      </c>
      <c r="C7" s="6"/>
      <c r="D7" s="6"/>
      <c r="E7" s="10">
        <v>18681.82</v>
      </c>
    </row>
    <row r="8" spans="1:5" x14ac:dyDescent="0.25">
      <c r="A8" s="5"/>
    </row>
    <row r="9" spans="1:5" x14ac:dyDescent="0.25">
      <c r="A9" s="5"/>
      <c r="B9" s="11" t="s">
        <v>9</v>
      </c>
      <c r="C9" s="5"/>
    </row>
    <row r="10" spans="1:5" x14ac:dyDescent="0.25">
      <c r="A10" s="8">
        <v>43025</v>
      </c>
      <c r="B10" s="5" t="s">
        <v>10</v>
      </c>
      <c r="C10" s="6"/>
      <c r="D10" s="10">
        <v>100</v>
      </c>
      <c r="E10" s="6"/>
    </row>
    <row r="11" spans="1:5" x14ac:dyDescent="0.25">
      <c r="A11" s="8">
        <v>43025</v>
      </c>
      <c r="B11" s="5" t="s">
        <v>11</v>
      </c>
      <c r="C11" s="6"/>
      <c r="D11" s="10">
        <v>5000</v>
      </c>
      <c r="E11" s="6"/>
    </row>
    <row r="12" spans="1:5" x14ac:dyDescent="0.25">
      <c r="A12" s="8">
        <v>43032</v>
      </c>
      <c r="B12" s="5" t="s">
        <v>12</v>
      </c>
      <c r="C12" s="6"/>
      <c r="D12" s="10">
        <v>200</v>
      </c>
      <c r="E12" s="6"/>
    </row>
    <row r="13" spans="1:5" x14ac:dyDescent="0.25">
      <c r="A13" s="8">
        <v>43033</v>
      </c>
      <c r="B13" s="5" t="s">
        <v>13</v>
      </c>
      <c r="C13" s="6"/>
      <c r="D13" s="10">
        <v>1000</v>
      </c>
      <c r="E13" s="6"/>
    </row>
    <row r="14" spans="1:5" x14ac:dyDescent="0.25">
      <c r="A14" s="8">
        <v>43038</v>
      </c>
      <c r="B14" s="5" t="s">
        <v>14</v>
      </c>
      <c r="C14" s="6"/>
      <c r="D14" s="10">
        <v>200</v>
      </c>
      <c r="E14" s="6"/>
    </row>
    <row r="15" spans="1:5" x14ac:dyDescent="0.25">
      <c r="A15" s="8">
        <v>43042</v>
      </c>
      <c r="B15" s="5" t="s">
        <v>15</v>
      </c>
      <c r="C15" s="6"/>
      <c r="D15" s="10">
        <v>6600</v>
      </c>
      <c r="E15" s="6"/>
    </row>
    <row r="16" spans="1:5" x14ac:dyDescent="0.25">
      <c r="A16" s="8">
        <v>43053</v>
      </c>
      <c r="B16" s="5" t="s">
        <v>16</v>
      </c>
      <c r="C16" s="6"/>
      <c r="D16" s="14">
        <v>500</v>
      </c>
      <c r="E16" s="6"/>
    </row>
    <row r="17" spans="1:5" x14ac:dyDescent="0.25">
      <c r="A17" s="5"/>
      <c r="B17" s="13" t="s">
        <v>17</v>
      </c>
      <c r="C17" s="6"/>
      <c r="D17" s="10">
        <v>13600</v>
      </c>
      <c r="E17" s="10">
        <v>32281.82</v>
      </c>
    </row>
    <row r="18" spans="1:5" x14ac:dyDescent="0.25">
      <c r="A18" s="5"/>
    </row>
    <row r="19" spans="1:5" x14ac:dyDescent="0.25">
      <c r="A19" s="5"/>
      <c r="B19" s="11" t="s">
        <v>18</v>
      </c>
      <c r="C19" s="5"/>
    </row>
    <row r="20" spans="1:5" x14ac:dyDescent="0.25">
      <c r="A20" s="8">
        <v>43026</v>
      </c>
      <c r="B20" s="5" t="s">
        <v>19</v>
      </c>
      <c r="C20" s="10">
        <v>1000</v>
      </c>
      <c r="D20" s="6"/>
      <c r="E20" s="6"/>
    </row>
    <row r="21" spans="1:5" x14ac:dyDescent="0.25">
      <c r="A21" s="8">
        <v>43038</v>
      </c>
      <c r="B21" s="5" t="s">
        <v>20</v>
      </c>
      <c r="C21" s="10">
        <v>12.14</v>
      </c>
      <c r="D21" s="6"/>
      <c r="E21" s="6"/>
    </row>
    <row r="22" spans="1:5" x14ac:dyDescent="0.25">
      <c r="A22" s="8">
        <v>43038</v>
      </c>
      <c r="B22" s="5" t="s">
        <v>21</v>
      </c>
      <c r="C22" s="10">
        <v>110</v>
      </c>
      <c r="D22" s="6"/>
      <c r="E22" s="6"/>
    </row>
    <row r="23" spans="1:5" x14ac:dyDescent="0.25">
      <c r="A23" s="8">
        <v>43045</v>
      </c>
      <c r="B23" s="5" t="s">
        <v>22</v>
      </c>
      <c r="C23" s="10">
        <v>29.13</v>
      </c>
      <c r="D23" s="6"/>
      <c r="E23" s="6"/>
    </row>
    <row r="24" spans="1:5" x14ac:dyDescent="0.25">
      <c r="A24" s="8">
        <v>43048</v>
      </c>
      <c r="B24" s="5" t="s">
        <v>23</v>
      </c>
      <c r="C24" s="10">
        <v>156</v>
      </c>
      <c r="D24" s="6"/>
      <c r="E24" s="6"/>
    </row>
    <row r="25" spans="1:5" x14ac:dyDescent="0.25">
      <c r="A25" s="8">
        <v>43048</v>
      </c>
      <c r="B25" s="5" t="s">
        <v>24</v>
      </c>
      <c r="C25" s="10">
        <v>360</v>
      </c>
      <c r="D25" s="6"/>
      <c r="E25" s="6"/>
    </row>
    <row r="26" spans="1:5" x14ac:dyDescent="0.25">
      <c r="A26" s="8">
        <v>43052</v>
      </c>
      <c r="B26" s="5" t="s">
        <v>25</v>
      </c>
      <c r="C26" s="10">
        <v>103</v>
      </c>
      <c r="D26" s="6"/>
      <c r="E26" s="6"/>
    </row>
    <row r="27" spans="1:5" x14ac:dyDescent="0.25">
      <c r="A27" s="8">
        <v>43055</v>
      </c>
      <c r="B27" s="5" t="s">
        <v>26</v>
      </c>
      <c r="C27" s="10">
        <v>644.01</v>
      </c>
      <c r="D27" s="6"/>
      <c r="E27" s="6"/>
    </row>
    <row r="28" spans="1:5" x14ac:dyDescent="0.25">
      <c r="A28" s="8">
        <v>43056</v>
      </c>
      <c r="B28" s="5" t="s">
        <v>27</v>
      </c>
      <c r="C28" s="14">
        <v>6000</v>
      </c>
      <c r="D28" s="6"/>
      <c r="E28" s="6"/>
    </row>
    <row r="29" spans="1:5" x14ac:dyDescent="0.25">
      <c r="A29" s="5"/>
      <c r="B29" s="13" t="s">
        <v>17</v>
      </c>
      <c r="C29" s="14">
        <v>8414.2800000000007</v>
      </c>
      <c r="D29" s="6"/>
      <c r="E29" s="14">
        <v>23867.54</v>
      </c>
    </row>
    <row r="30" spans="1:5" x14ac:dyDescent="0.25">
      <c r="A30" s="22"/>
      <c r="B30" s="22"/>
      <c r="C30" s="22"/>
      <c r="D30" s="22"/>
      <c r="E30" s="22"/>
    </row>
    <row r="31" spans="1:5" x14ac:dyDescent="0.25">
      <c r="A31" s="23"/>
      <c r="B31" s="23"/>
      <c r="C31" s="23"/>
      <c r="D31" s="23"/>
      <c r="E31" s="23"/>
    </row>
    <row r="32" spans="1:5" x14ac:dyDescent="0.25">
      <c r="A32" s="5"/>
      <c r="B32" s="11" t="s">
        <v>28</v>
      </c>
      <c r="C32" s="5"/>
    </row>
    <row r="33" spans="1:5" x14ac:dyDescent="0.25">
      <c r="A33" s="5"/>
      <c r="B33" s="13" t="s">
        <v>17</v>
      </c>
      <c r="C33" s="14">
        <v>0</v>
      </c>
      <c r="D33" s="6"/>
      <c r="E33" s="14">
        <v>23867.54</v>
      </c>
    </row>
    <row r="34" spans="1:5" x14ac:dyDescent="0.25">
      <c r="A34" s="22"/>
      <c r="B34" s="22"/>
      <c r="C34" s="22"/>
      <c r="D34" s="22"/>
      <c r="E34" s="22"/>
    </row>
    <row r="35" spans="1:5" x14ac:dyDescent="0.25">
      <c r="A35" s="23"/>
      <c r="B35" s="23"/>
      <c r="C35" s="23"/>
      <c r="D35" s="23"/>
      <c r="E35" s="23"/>
    </row>
    <row r="36" spans="1:5" x14ac:dyDescent="0.25">
      <c r="A36" s="5"/>
      <c r="B36" s="11" t="s">
        <v>29</v>
      </c>
      <c r="C36" s="5"/>
    </row>
    <row r="37" spans="1:5" x14ac:dyDescent="0.25">
      <c r="A37" s="5"/>
      <c r="B37" s="13" t="s">
        <v>17</v>
      </c>
      <c r="C37" s="14">
        <v>0</v>
      </c>
      <c r="D37" s="6"/>
      <c r="E37" s="14">
        <v>23867.54</v>
      </c>
    </row>
    <row r="38" spans="1:5" x14ac:dyDescent="0.25">
      <c r="A38" s="22"/>
      <c r="B38" s="22"/>
      <c r="C38" s="22"/>
      <c r="D38" s="22"/>
      <c r="E38" s="22"/>
    </row>
    <row r="39" spans="1:5" x14ac:dyDescent="0.25">
      <c r="A39" s="23"/>
      <c r="B39" s="23"/>
      <c r="C39" s="23"/>
      <c r="D39" s="23"/>
      <c r="E39" s="23"/>
    </row>
    <row r="40" spans="1:5" x14ac:dyDescent="0.25">
      <c r="A40" s="5"/>
      <c r="B40" s="11" t="s">
        <v>30</v>
      </c>
      <c r="C40" s="5"/>
    </row>
    <row r="41" spans="1:5" x14ac:dyDescent="0.25">
      <c r="A41" s="8">
        <v>43020</v>
      </c>
      <c r="B41" s="5" t="s">
        <v>31</v>
      </c>
      <c r="C41" s="10">
        <v>1000</v>
      </c>
      <c r="D41" s="6"/>
      <c r="E41" s="6"/>
    </row>
    <row r="42" spans="1:5" x14ac:dyDescent="0.25">
      <c r="A42" s="8">
        <v>43062</v>
      </c>
      <c r="B42" s="5" t="s">
        <v>32</v>
      </c>
      <c r="C42" s="14">
        <v>250</v>
      </c>
      <c r="D42" s="6"/>
      <c r="E42" s="6"/>
    </row>
    <row r="43" spans="1:5" x14ac:dyDescent="0.25">
      <c r="A43" s="5"/>
      <c r="B43" s="13" t="s">
        <v>17</v>
      </c>
      <c r="C43" s="14">
        <v>1250</v>
      </c>
      <c r="D43" s="6"/>
      <c r="E43" s="14">
        <v>25117.54</v>
      </c>
    </row>
    <row r="44" spans="1:5" x14ac:dyDescent="0.25">
      <c r="A44" s="22"/>
      <c r="B44" s="22"/>
      <c r="C44" s="22"/>
      <c r="D44" s="22"/>
      <c r="E44" s="22"/>
    </row>
    <row r="45" spans="1:5" x14ac:dyDescent="0.25">
      <c r="A45" s="23"/>
      <c r="B45" s="23"/>
      <c r="C45" s="23"/>
      <c r="D45" s="23"/>
      <c r="E45" s="23"/>
    </row>
  </sheetData>
  <mergeCells count="5">
    <mergeCell ref="A4:B4"/>
    <mergeCell ref="A30:E31"/>
    <mergeCell ref="A34:E35"/>
    <mergeCell ref="A38:E39"/>
    <mergeCell ref="A44:E4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ColWidth="16.28515625" defaultRowHeight="15" x14ac:dyDescent="0.25"/>
  <cols>
    <col min="2" max="2" width="42" customWidth="1"/>
  </cols>
  <sheetData>
    <row r="1" spans="1:5" ht="47.25" x14ac:dyDescent="0.25">
      <c r="A1" s="1" t="s">
        <v>0</v>
      </c>
      <c r="B1" s="2" t="s">
        <v>1</v>
      </c>
      <c r="C1" s="3">
        <v>43071</v>
      </c>
    </row>
    <row r="4" spans="1:5" x14ac:dyDescent="0.25">
      <c r="A4" s="21" t="s">
        <v>33</v>
      </c>
      <c r="B4" s="21"/>
    </row>
    <row r="5" spans="1:5" x14ac:dyDescent="0.25">
      <c r="A5" s="5"/>
    </row>
    <row r="6" spans="1:5" x14ac:dyDescent="0.25">
      <c r="A6" s="4" t="s">
        <v>3</v>
      </c>
      <c r="B6" s="4" t="s">
        <v>4</v>
      </c>
      <c r="C6" s="7" t="s">
        <v>5</v>
      </c>
      <c r="D6" s="7" t="s">
        <v>6</v>
      </c>
      <c r="E6" s="7" t="s">
        <v>7</v>
      </c>
    </row>
    <row r="7" spans="1:5" x14ac:dyDescent="0.25">
      <c r="A7" s="8">
        <v>43023</v>
      </c>
      <c r="B7" s="5" t="s">
        <v>8</v>
      </c>
      <c r="C7" s="6"/>
      <c r="D7" s="6"/>
      <c r="E7" s="10">
        <v>17338.009999999998</v>
      </c>
    </row>
    <row r="8" spans="1:5" x14ac:dyDescent="0.25">
      <c r="A8" s="5"/>
    </row>
    <row r="9" spans="1:5" x14ac:dyDescent="0.25">
      <c r="A9" s="5"/>
      <c r="B9" s="11" t="s">
        <v>9</v>
      </c>
      <c r="C9" s="5"/>
    </row>
    <row r="10" spans="1:5" x14ac:dyDescent="0.25">
      <c r="A10" s="8">
        <v>43040</v>
      </c>
      <c r="B10" s="5" t="s">
        <v>34</v>
      </c>
      <c r="C10" s="6"/>
      <c r="D10" s="6">
        <v>5.65</v>
      </c>
      <c r="E10" s="6"/>
    </row>
    <row r="11" spans="1:5" x14ac:dyDescent="0.25">
      <c r="A11" s="8">
        <v>43070</v>
      </c>
      <c r="B11" s="5" t="s">
        <v>35</v>
      </c>
      <c r="C11" s="6"/>
      <c r="D11" s="12">
        <v>4.33</v>
      </c>
      <c r="E11" s="6"/>
    </row>
    <row r="12" spans="1:5" x14ac:dyDescent="0.25">
      <c r="A12" s="5"/>
      <c r="B12" s="13" t="s">
        <v>17</v>
      </c>
      <c r="C12" s="6"/>
      <c r="D12" s="6">
        <v>9.98</v>
      </c>
      <c r="E12" s="10">
        <v>17347.990000000002</v>
      </c>
    </row>
    <row r="13" spans="1:5" x14ac:dyDescent="0.25">
      <c r="A13" s="5"/>
    </row>
    <row r="14" spans="1:5" x14ac:dyDescent="0.25">
      <c r="A14" s="5"/>
      <c r="B14" s="11" t="s">
        <v>18</v>
      </c>
      <c r="C14" s="5"/>
    </row>
    <row r="15" spans="1:5" x14ac:dyDescent="0.25">
      <c r="A15" s="8">
        <v>43025</v>
      </c>
      <c r="B15" s="5" t="s">
        <v>36</v>
      </c>
      <c r="C15" s="10">
        <v>5000</v>
      </c>
      <c r="D15" s="6"/>
      <c r="E15" s="6"/>
    </row>
    <row r="16" spans="1:5" x14ac:dyDescent="0.25">
      <c r="A16" s="8">
        <v>43033</v>
      </c>
      <c r="B16" s="5" t="s">
        <v>37</v>
      </c>
      <c r="C16" s="10">
        <v>639</v>
      </c>
      <c r="D16" s="6"/>
      <c r="E16" s="6"/>
    </row>
    <row r="17" spans="1:5" x14ac:dyDescent="0.25">
      <c r="A17" s="8">
        <v>43040</v>
      </c>
      <c r="B17" s="5" t="s">
        <v>38</v>
      </c>
      <c r="C17" s="10">
        <v>9.5</v>
      </c>
      <c r="D17" s="6"/>
      <c r="E17" s="6"/>
    </row>
    <row r="18" spans="1:5" x14ac:dyDescent="0.25">
      <c r="A18" s="8">
        <v>43070</v>
      </c>
      <c r="B18" s="5" t="s">
        <v>39</v>
      </c>
      <c r="C18" s="14">
        <v>5</v>
      </c>
      <c r="D18" s="6"/>
      <c r="E18" s="6"/>
    </row>
    <row r="19" spans="1:5" x14ac:dyDescent="0.25">
      <c r="A19" s="5"/>
      <c r="B19" s="13" t="s">
        <v>17</v>
      </c>
      <c r="C19" s="14">
        <v>5653.5</v>
      </c>
      <c r="D19" s="6"/>
      <c r="E19" s="14">
        <v>11694.49</v>
      </c>
    </row>
    <row r="20" spans="1:5" x14ac:dyDescent="0.25">
      <c r="A20" s="22"/>
      <c r="B20" s="22"/>
      <c r="C20" s="22"/>
      <c r="D20" s="22"/>
      <c r="E20" s="22"/>
    </row>
    <row r="21" spans="1:5" x14ac:dyDescent="0.25">
      <c r="A21" s="23"/>
      <c r="B21" s="23"/>
      <c r="C21" s="23"/>
      <c r="D21" s="23"/>
      <c r="E21" s="23"/>
    </row>
    <row r="22" spans="1:5" x14ac:dyDescent="0.25">
      <c r="A22" s="5"/>
      <c r="B22" s="11" t="s">
        <v>28</v>
      </c>
      <c r="C22" s="5"/>
    </row>
    <row r="23" spans="1:5" x14ac:dyDescent="0.25">
      <c r="A23" s="5"/>
      <c r="B23" s="13" t="s">
        <v>17</v>
      </c>
      <c r="C23" s="14">
        <v>0</v>
      </c>
      <c r="D23" s="6"/>
      <c r="E23" s="14">
        <v>11694.49</v>
      </c>
    </row>
    <row r="24" spans="1:5" x14ac:dyDescent="0.25">
      <c r="A24" s="22"/>
      <c r="B24" s="22"/>
      <c r="C24" s="22"/>
      <c r="D24" s="22"/>
      <c r="E24" s="22"/>
    </row>
    <row r="25" spans="1:5" x14ac:dyDescent="0.25">
      <c r="A25" s="23"/>
      <c r="B25" s="23"/>
      <c r="C25" s="23"/>
      <c r="D25" s="23"/>
      <c r="E25" s="23"/>
    </row>
    <row r="26" spans="1:5" x14ac:dyDescent="0.25">
      <c r="A26" s="5"/>
      <c r="B26" s="11" t="s">
        <v>29</v>
      </c>
      <c r="C26" s="5"/>
    </row>
    <row r="27" spans="1:5" x14ac:dyDescent="0.25">
      <c r="A27" s="5"/>
      <c r="B27" s="13" t="s">
        <v>17</v>
      </c>
      <c r="C27" s="14">
        <v>0</v>
      </c>
      <c r="D27" s="6"/>
      <c r="E27" s="14">
        <v>11694.49</v>
      </c>
    </row>
    <row r="28" spans="1:5" x14ac:dyDescent="0.25">
      <c r="A28" s="22"/>
      <c r="B28" s="22"/>
      <c r="C28" s="22"/>
      <c r="D28" s="22"/>
      <c r="E28" s="22"/>
    </row>
    <row r="29" spans="1:5" x14ac:dyDescent="0.25">
      <c r="A29" s="23"/>
      <c r="B29" s="23"/>
      <c r="C29" s="23"/>
      <c r="D29" s="23"/>
      <c r="E29" s="23"/>
    </row>
    <row r="30" spans="1:5" x14ac:dyDescent="0.25">
      <c r="A30" s="5"/>
      <c r="B30" s="11" t="s">
        <v>40</v>
      </c>
      <c r="C30" s="5"/>
    </row>
    <row r="31" spans="1:5" x14ac:dyDescent="0.25">
      <c r="A31" s="5"/>
      <c r="B31" s="13" t="s">
        <v>17</v>
      </c>
      <c r="C31" s="14">
        <v>0</v>
      </c>
      <c r="D31" s="6"/>
      <c r="E31" s="14">
        <v>11694.49</v>
      </c>
    </row>
    <row r="32" spans="1:5" x14ac:dyDescent="0.25">
      <c r="A32" s="22"/>
      <c r="B32" s="22"/>
      <c r="C32" s="22"/>
      <c r="D32" s="22"/>
      <c r="E32" s="22"/>
    </row>
    <row r="33" spans="1:5" x14ac:dyDescent="0.25">
      <c r="A33" s="23"/>
      <c r="B33" s="23"/>
      <c r="C33" s="23"/>
      <c r="D33" s="23"/>
      <c r="E33" s="23"/>
    </row>
  </sheetData>
  <mergeCells count="5">
    <mergeCell ref="A4:B4"/>
    <mergeCell ref="A20:E21"/>
    <mergeCell ref="A24:E25"/>
    <mergeCell ref="A28:E29"/>
    <mergeCell ref="A32:E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 x14ac:dyDescent="0.25"/>
  <cols>
    <col min="1" max="1" width="18" customWidth="1"/>
    <col min="2" max="2" width="22.28515625" bestFit="1" customWidth="1"/>
    <col min="3" max="3" width="47.140625" bestFit="1" customWidth="1"/>
    <col min="4" max="4" width="12.28515625" customWidth="1"/>
    <col min="5" max="5" width="11.5703125" customWidth="1"/>
    <col min="6" max="7" width="11.85546875" customWidth="1"/>
    <col min="8" max="8" width="10.42578125" customWidth="1"/>
  </cols>
  <sheetData>
    <row r="1" spans="1:8" ht="47.25" x14ac:dyDescent="0.25">
      <c r="A1" s="1" t="s">
        <v>41</v>
      </c>
      <c r="B1" s="2" t="s">
        <v>1</v>
      </c>
      <c r="C1" s="3">
        <v>43071</v>
      </c>
    </row>
    <row r="4" spans="1:8" x14ac:dyDescent="0.25">
      <c r="A4" s="21" t="s">
        <v>42</v>
      </c>
      <c r="B4" s="21"/>
      <c r="C4" s="21"/>
      <c r="D4" s="21"/>
      <c r="E4" s="21"/>
    </row>
    <row r="5" spans="1:8" x14ac:dyDescent="0.25">
      <c r="A5" s="24"/>
      <c r="B5" s="24"/>
      <c r="C5" s="24"/>
      <c r="D5" s="24"/>
      <c r="E5" s="24"/>
      <c r="F5" s="24"/>
      <c r="G5" s="24"/>
      <c r="H5" s="24"/>
    </row>
    <row r="6" spans="1:8" x14ac:dyDescent="0.25">
      <c r="A6" s="21" t="s">
        <v>43</v>
      </c>
      <c r="B6" s="21"/>
      <c r="C6" s="21"/>
      <c r="D6" s="21"/>
      <c r="E6" s="21"/>
      <c r="F6" s="21"/>
      <c r="G6" s="21"/>
      <c r="H6" s="21"/>
    </row>
    <row r="7" spans="1:8" x14ac:dyDescent="0.25">
      <c r="A7" s="24"/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44</v>
      </c>
      <c r="B8" s="25" t="s">
        <v>45</v>
      </c>
      <c r="C8" s="25" t="s">
        <v>4</v>
      </c>
      <c r="D8" s="15" t="s">
        <v>46</v>
      </c>
      <c r="E8" s="15" t="s">
        <v>47</v>
      </c>
      <c r="F8" s="26" t="s">
        <v>5</v>
      </c>
      <c r="G8" s="26" t="s">
        <v>6</v>
      </c>
      <c r="H8" s="26" t="s">
        <v>48</v>
      </c>
    </row>
    <row r="9" spans="1:8" x14ac:dyDescent="0.25">
      <c r="A9" s="25"/>
      <c r="B9" s="25"/>
      <c r="C9" s="25"/>
      <c r="D9" s="15" t="s">
        <v>3</v>
      </c>
      <c r="E9" s="15" t="s">
        <v>3</v>
      </c>
      <c r="F9" s="26"/>
      <c r="G9" s="26"/>
      <c r="H9" s="26"/>
    </row>
    <row r="10" spans="1:8" x14ac:dyDescent="0.25">
      <c r="A10" s="24"/>
      <c r="B10" s="24"/>
      <c r="C10" s="24"/>
      <c r="D10" s="24"/>
      <c r="E10" s="24"/>
      <c r="F10" s="24"/>
      <c r="G10" s="24"/>
      <c r="H10" s="24"/>
    </row>
    <row r="11" spans="1:8" x14ac:dyDescent="0.25">
      <c r="A11" s="28" t="s">
        <v>49</v>
      </c>
      <c r="B11" s="28"/>
      <c r="C11" s="28"/>
      <c r="D11" s="28"/>
      <c r="E11" s="28"/>
      <c r="F11" s="28"/>
      <c r="G11" s="28"/>
      <c r="H11" s="28"/>
    </row>
    <row r="12" spans="1:8" x14ac:dyDescent="0.25">
      <c r="A12" s="16">
        <v>1045</v>
      </c>
      <c r="B12" s="16" t="s">
        <v>50</v>
      </c>
      <c r="C12" s="16" t="s">
        <v>51</v>
      </c>
      <c r="D12" s="17">
        <v>42766</v>
      </c>
      <c r="E12" s="17">
        <v>42766</v>
      </c>
      <c r="F12" s="19"/>
      <c r="G12" s="18">
        <v>11000</v>
      </c>
      <c r="H12" s="18">
        <v>1000</v>
      </c>
    </row>
    <row r="13" spans="1:8" x14ac:dyDescent="0.25">
      <c r="A13" s="16">
        <v>2044</v>
      </c>
      <c r="B13" s="16" t="s">
        <v>52</v>
      </c>
      <c r="C13" s="16" t="s">
        <v>53</v>
      </c>
      <c r="D13" s="17">
        <v>42810</v>
      </c>
      <c r="E13" s="17">
        <v>42810</v>
      </c>
      <c r="F13" s="18">
        <v>700</v>
      </c>
      <c r="G13" s="19"/>
      <c r="H13" s="18">
        <v>0</v>
      </c>
    </row>
    <row r="14" spans="1:8" x14ac:dyDescent="0.25">
      <c r="A14" s="16">
        <v>2044</v>
      </c>
      <c r="B14" s="16" t="s">
        <v>52</v>
      </c>
      <c r="C14" s="16" t="s">
        <v>54</v>
      </c>
      <c r="D14" s="17">
        <v>42850</v>
      </c>
      <c r="E14" s="17">
        <v>42850</v>
      </c>
      <c r="F14" s="18">
        <v>660</v>
      </c>
      <c r="G14" s="19"/>
      <c r="H14" s="18">
        <v>60</v>
      </c>
    </row>
    <row r="15" spans="1:8" x14ac:dyDescent="0.25">
      <c r="A15" s="16">
        <v>2044</v>
      </c>
      <c r="B15" s="16" t="s">
        <v>52</v>
      </c>
      <c r="C15" s="16" t="s">
        <v>53</v>
      </c>
      <c r="D15" s="17">
        <v>42852</v>
      </c>
      <c r="E15" s="17">
        <v>42852</v>
      </c>
      <c r="F15" s="18">
        <v>500</v>
      </c>
      <c r="G15" s="19"/>
      <c r="H15" s="18">
        <v>0</v>
      </c>
    </row>
    <row r="16" spans="1:8" x14ac:dyDescent="0.25">
      <c r="A16" s="16">
        <v>2044</v>
      </c>
      <c r="B16" s="16" t="s">
        <v>52</v>
      </c>
      <c r="C16" s="16" t="s">
        <v>53</v>
      </c>
      <c r="D16" s="17">
        <v>42872</v>
      </c>
      <c r="E16" s="17">
        <v>42872</v>
      </c>
      <c r="F16" s="18">
        <v>600</v>
      </c>
      <c r="G16" s="19"/>
      <c r="H16" s="18">
        <v>0</v>
      </c>
    </row>
    <row r="17" spans="1:10" x14ac:dyDescent="0.25">
      <c r="A17" s="16">
        <v>2044</v>
      </c>
      <c r="B17" s="16" t="s">
        <v>52</v>
      </c>
      <c r="C17" s="16" t="s">
        <v>54</v>
      </c>
      <c r="D17" s="17">
        <v>42999</v>
      </c>
      <c r="E17" s="17">
        <v>42999</v>
      </c>
      <c r="F17" s="18">
        <v>660</v>
      </c>
      <c r="G17" s="19"/>
      <c r="H17" s="18">
        <v>60</v>
      </c>
    </row>
    <row r="18" spans="1:10" x14ac:dyDescent="0.25">
      <c r="A18" s="16">
        <v>2044</v>
      </c>
      <c r="B18" s="16" t="s">
        <v>52</v>
      </c>
      <c r="C18" s="16" t="s">
        <v>54</v>
      </c>
      <c r="D18" s="17">
        <v>42999</v>
      </c>
      <c r="E18" s="17">
        <v>42999</v>
      </c>
      <c r="F18" s="18">
        <v>660</v>
      </c>
      <c r="G18" s="19"/>
      <c r="H18" s="18">
        <v>60</v>
      </c>
      <c r="J18" s="9">
        <f>SUM(F13:F18)</f>
        <v>3780</v>
      </c>
    </row>
    <row r="19" spans="1:10" x14ac:dyDescent="0.25">
      <c r="A19" s="16">
        <v>2410</v>
      </c>
      <c r="B19" s="16" t="s">
        <v>55</v>
      </c>
      <c r="C19" s="16" t="s">
        <v>56</v>
      </c>
      <c r="D19" s="17">
        <v>42870</v>
      </c>
      <c r="E19" s="17">
        <v>42870</v>
      </c>
      <c r="F19" s="18">
        <v>628</v>
      </c>
      <c r="G19" s="19"/>
      <c r="H19" s="18">
        <v>57.09</v>
      </c>
    </row>
    <row r="20" spans="1:10" x14ac:dyDescent="0.25">
      <c r="A20" s="16">
        <v>2410</v>
      </c>
      <c r="B20" s="16" t="s">
        <v>55</v>
      </c>
      <c r="C20" s="16" t="s">
        <v>19</v>
      </c>
      <c r="D20" s="17">
        <v>43026</v>
      </c>
      <c r="E20" s="17">
        <v>43026</v>
      </c>
      <c r="F20" s="18">
        <v>1000</v>
      </c>
      <c r="G20" s="19"/>
      <c r="H20" s="18">
        <v>49.45</v>
      </c>
    </row>
    <row r="21" spans="1:10" x14ac:dyDescent="0.25">
      <c r="A21" s="16">
        <v>2410</v>
      </c>
      <c r="B21" s="16" t="s">
        <v>55</v>
      </c>
      <c r="C21" s="16" t="s">
        <v>25</v>
      </c>
      <c r="D21" s="17">
        <v>43052</v>
      </c>
      <c r="E21" s="17">
        <v>43052</v>
      </c>
      <c r="F21" s="18">
        <v>103</v>
      </c>
      <c r="G21" s="19"/>
      <c r="H21" s="18">
        <v>93.64</v>
      </c>
      <c r="J21" s="9">
        <f>SUM(F19:F21)</f>
        <v>1731</v>
      </c>
    </row>
    <row r="22" spans="1:10" x14ac:dyDescent="0.25">
      <c r="A22" s="16">
        <v>2420</v>
      </c>
      <c r="B22" s="16" t="s">
        <v>57</v>
      </c>
      <c r="C22" s="16" t="s">
        <v>58</v>
      </c>
      <c r="D22" s="17">
        <v>42780</v>
      </c>
      <c r="E22" s="17">
        <v>42780</v>
      </c>
      <c r="F22" s="18">
        <v>15.05</v>
      </c>
      <c r="G22" s="19"/>
      <c r="H22" s="18">
        <v>1.37</v>
      </c>
    </row>
    <row r="23" spans="1:10" x14ac:dyDescent="0.25">
      <c r="A23" s="16">
        <v>2420</v>
      </c>
      <c r="B23" s="16" t="s">
        <v>57</v>
      </c>
      <c r="C23" s="16" t="s">
        <v>59</v>
      </c>
      <c r="D23" s="17">
        <v>42810</v>
      </c>
      <c r="E23" s="17">
        <v>42810</v>
      </c>
      <c r="F23" s="18">
        <v>53.24</v>
      </c>
      <c r="G23" s="19"/>
      <c r="H23" s="18">
        <v>4.84</v>
      </c>
    </row>
    <row r="24" spans="1:10" x14ac:dyDescent="0.25">
      <c r="A24" s="16">
        <v>2420</v>
      </c>
      <c r="B24" s="16" t="s">
        <v>57</v>
      </c>
      <c r="C24" s="16" t="s">
        <v>60</v>
      </c>
      <c r="D24" s="17">
        <v>42859</v>
      </c>
      <c r="E24" s="17">
        <v>42859</v>
      </c>
      <c r="F24" s="18">
        <v>38.9</v>
      </c>
      <c r="G24" s="19"/>
      <c r="H24" s="18">
        <v>3.54</v>
      </c>
    </row>
    <row r="25" spans="1:10" x14ac:dyDescent="0.25">
      <c r="A25" s="16">
        <v>2420</v>
      </c>
      <c r="B25" s="16" t="s">
        <v>57</v>
      </c>
      <c r="C25" s="16" t="s">
        <v>61</v>
      </c>
      <c r="D25" s="17">
        <v>42902</v>
      </c>
      <c r="E25" s="17">
        <v>42902</v>
      </c>
      <c r="F25" s="18">
        <v>30.89</v>
      </c>
      <c r="G25" s="19"/>
      <c r="H25" s="18">
        <v>2.81</v>
      </c>
    </row>
    <row r="26" spans="1:10" x14ac:dyDescent="0.25">
      <c r="A26" s="16">
        <v>2420</v>
      </c>
      <c r="B26" s="16" t="s">
        <v>57</v>
      </c>
      <c r="C26" s="16" t="s">
        <v>62</v>
      </c>
      <c r="D26" s="17">
        <v>42920</v>
      </c>
      <c r="E26" s="17">
        <v>42920</v>
      </c>
      <c r="F26" s="18">
        <v>36.340000000000003</v>
      </c>
      <c r="G26" s="19"/>
      <c r="H26" s="18">
        <v>3.3</v>
      </c>
    </row>
    <row r="27" spans="1:10" x14ac:dyDescent="0.25">
      <c r="A27" s="16">
        <v>2420</v>
      </c>
      <c r="B27" s="16" t="s">
        <v>57</v>
      </c>
      <c r="C27" s="16" t="s">
        <v>63</v>
      </c>
      <c r="D27" s="17">
        <v>43004</v>
      </c>
      <c r="E27" s="17">
        <v>43004</v>
      </c>
      <c r="F27" s="18">
        <v>56.32</v>
      </c>
      <c r="G27" s="19"/>
      <c r="H27" s="18">
        <v>5.12</v>
      </c>
    </row>
    <row r="28" spans="1:10" x14ac:dyDescent="0.25">
      <c r="A28" s="16">
        <v>2420</v>
      </c>
      <c r="B28" s="16" t="s">
        <v>57</v>
      </c>
      <c r="C28" s="16" t="s">
        <v>20</v>
      </c>
      <c r="D28" s="17">
        <v>43038</v>
      </c>
      <c r="E28" s="17">
        <v>43038</v>
      </c>
      <c r="F28" s="18">
        <v>12.14</v>
      </c>
      <c r="G28" s="19"/>
      <c r="H28" s="18">
        <v>1.1000000000000001</v>
      </c>
    </row>
    <row r="29" spans="1:10" x14ac:dyDescent="0.25">
      <c r="A29" s="16">
        <v>2420</v>
      </c>
      <c r="B29" s="16" t="s">
        <v>57</v>
      </c>
      <c r="C29" s="16" t="s">
        <v>22</v>
      </c>
      <c r="D29" s="17">
        <v>43045</v>
      </c>
      <c r="E29" s="17">
        <v>43045</v>
      </c>
      <c r="F29" s="18">
        <v>29.13</v>
      </c>
      <c r="G29" s="19"/>
      <c r="H29" s="18">
        <v>2.65</v>
      </c>
      <c r="J29" s="9">
        <f>SUM(F22:F29)</f>
        <v>272.01</v>
      </c>
    </row>
    <row r="30" spans="1:10" x14ac:dyDescent="0.25">
      <c r="A30" s="16">
        <v>2430</v>
      </c>
      <c r="B30" s="16" t="s">
        <v>64</v>
      </c>
      <c r="C30" s="16" t="s">
        <v>65</v>
      </c>
      <c r="D30" s="17">
        <v>42954</v>
      </c>
      <c r="E30" s="17">
        <v>42954</v>
      </c>
      <c r="F30" s="18">
        <v>1500</v>
      </c>
      <c r="G30" s="19"/>
      <c r="H30" s="18">
        <v>0</v>
      </c>
      <c r="J30" s="9">
        <f>F30</f>
        <v>1500</v>
      </c>
    </row>
    <row r="31" spans="1:10" x14ac:dyDescent="0.25">
      <c r="A31" s="24"/>
      <c r="B31" s="24"/>
      <c r="C31" s="24"/>
      <c r="D31" s="24"/>
      <c r="E31" s="24"/>
      <c r="F31" s="22"/>
      <c r="G31" s="22"/>
      <c r="H31" s="22"/>
    </row>
    <row r="32" spans="1:10" x14ac:dyDescent="0.25">
      <c r="A32" s="24"/>
      <c r="B32" s="24"/>
      <c r="C32" s="24"/>
      <c r="D32" s="24"/>
      <c r="E32" s="24"/>
      <c r="F32" s="23"/>
      <c r="G32" s="23"/>
      <c r="H32" s="23"/>
    </row>
    <row r="33" spans="1:10" x14ac:dyDescent="0.25">
      <c r="A33" s="27" t="s">
        <v>66</v>
      </c>
      <c r="B33" s="27"/>
      <c r="C33" s="27"/>
      <c r="D33" s="27"/>
      <c r="E33" s="27"/>
      <c r="F33" s="5"/>
      <c r="G33" s="10">
        <v>11000</v>
      </c>
      <c r="H33" s="10">
        <v>1000</v>
      </c>
      <c r="J33">
        <f>SUM(J12:J30)</f>
        <v>7283.01</v>
      </c>
    </row>
    <row r="34" spans="1:10" x14ac:dyDescent="0.25">
      <c r="A34" s="27"/>
      <c r="B34" s="27"/>
      <c r="C34" s="27"/>
      <c r="D34" s="27"/>
      <c r="E34" s="27"/>
      <c r="F34" s="10">
        <v>7283.01</v>
      </c>
      <c r="G34" s="5"/>
      <c r="H34" s="6">
        <v>404.91</v>
      </c>
    </row>
    <row r="35" spans="1:10" x14ac:dyDescent="0.25">
      <c r="A35" s="27" t="s">
        <v>67</v>
      </c>
      <c r="B35" s="27"/>
      <c r="C35" s="27"/>
      <c r="D35" s="27"/>
      <c r="E35" s="27"/>
      <c r="F35" s="6"/>
      <c r="G35" s="10">
        <v>3716.99</v>
      </c>
      <c r="H35" s="6">
        <v>595.09</v>
      </c>
    </row>
  </sheetData>
  <mergeCells count="19">
    <mergeCell ref="A33:E33"/>
    <mergeCell ref="A34:E34"/>
    <mergeCell ref="A35:E35"/>
    <mergeCell ref="A10:H10"/>
    <mergeCell ref="A11:H11"/>
    <mergeCell ref="A31:E32"/>
    <mergeCell ref="F31:F32"/>
    <mergeCell ref="G31:G32"/>
    <mergeCell ref="H31:H32"/>
    <mergeCell ref="A4:E4"/>
    <mergeCell ref="A5:H5"/>
    <mergeCell ref="A6:H6"/>
    <mergeCell ref="A7:H7"/>
    <mergeCell ref="A8:A9"/>
    <mergeCell ref="B8:B9"/>
    <mergeCell ref="C8:C9"/>
    <mergeCell ref="F8:F9"/>
    <mergeCell ref="G8:G9"/>
    <mergeCell ref="H8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/>
  </sheetViews>
  <sheetFormatPr defaultRowHeight="15" x14ac:dyDescent="0.25"/>
  <cols>
    <col min="1" max="1" width="14.28515625" customWidth="1"/>
    <col min="2" max="2" width="30.5703125" bestFit="1" customWidth="1"/>
    <col min="3" max="3" width="41.5703125" bestFit="1" customWidth="1"/>
    <col min="4" max="4" width="12.28515625" customWidth="1"/>
    <col min="5" max="5" width="11.7109375" customWidth="1"/>
    <col min="6" max="6" width="9.140625" bestFit="1" customWidth="1"/>
    <col min="7" max="7" width="8.140625" bestFit="1" customWidth="1"/>
    <col min="8" max="8" width="6.5703125" bestFit="1" customWidth="1"/>
  </cols>
  <sheetData>
    <row r="1" spans="1:8" ht="47.25" x14ac:dyDescent="0.25">
      <c r="A1" s="1" t="s">
        <v>41</v>
      </c>
      <c r="B1" s="2" t="s">
        <v>1</v>
      </c>
      <c r="C1" s="3">
        <v>43072</v>
      </c>
    </row>
    <row r="4" spans="1:8" ht="15" customHeight="1" x14ac:dyDescent="0.25">
      <c r="A4" s="21" t="s">
        <v>176</v>
      </c>
      <c r="B4" s="21"/>
      <c r="C4" s="21"/>
      <c r="D4" s="21"/>
      <c r="E4" s="21"/>
    </row>
    <row r="5" spans="1:8" x14ac:dyDescent="0.25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A6" s="21" t="s">
        <v>43</v>
      </c>
      <c r="B6" s="21"/>
      <c r="C6" s="21"/>
      <c r="D6" s="21"/>
      <c r="E6" s="21"/>
      <c r="F6" s="21"/>
      <c r="G6" s="21"/>
      <c r="H6" s="21"/>
    </row>
    <row r="7" spans="1:8" x14ac:dyDescent="0.25">
      <c r="A7" s="24"/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44</v>
      </c>
      <c r="B8" s="25" t="s">
        <v>45</v>
      </c>
      <c r="C8" s="25" t="s">
        <v>4</v>
      </c>
      <c r="D8" s="20" t="s">
        <v>46</v>
      </c>
      <c r="E8" s="20" t="s">
        <v>47</v>
      </c>
      <c r="F8" s="26" t="s">
        <v>5</v>
      </c>
      <c r="G8" s="26" t="s">
        <v>6</v>
      </c>
      <c r="H8" s="26" t="s">
        <v>48</v>
      </c>
    </row>
    <row r="9" spans="1:8" x14ac:dyDescent="0.25">
      <c r="A9" s="25"/>
      <c r="B9" s="25"/>
      <c r="C9" s="25"/>
      <c r="D9" s="20" t="s">
        <v>3</v>
      </c>
      <c r="E9" s="20" t="s">
        <v>3</v>
      </c>
      <c r="F9" s="26"/>
      <c r="G9" s="26"/>
      <c r="H9" s="26"/>
    </row>
    <row r="10" spans="1:8" x14ac:dyDescent="0.25">
      <c r="A10" s="24"/>
      <c r="B10" s="24"/>
      <c r="C10" s="24"/>
      <c r="D10" s="24"/>
      <c r="E10" s="24"/>
      <c r="F10" s="24"/>
      <c r="G10" s="24"/>
      <c r="H10" s="24"/>
    </row>
    <row r="11" spans="1:8" ht="15" customHeight="1" x14ac:dyDescent="0.25">
      <c r="A11" s="28" t="s">
        <v>68</v>
      </c>
      <c r="B11" s="28"/>
      <c r="C11" s="28"/>
      <c r="D11" s="28"/>
      <c r="E11" s="28"/>
      <c r="F11" s="28"/>
      <c r="G11" s="28"/>
      <c r="H11" s="28"/>
    </row>
    <row r="12" spans="1:8" x14ac:dyDescent="0.25">
      <c r="A12" s="16">
        <v>1200</v>
      </c>
      <c r="B12" s="16" t="s">
        <v>69</v>
      </c>
      <c r="C12" s="16" t="s">
        <v>70</v>
      </c>
      <c r="D12" s="17">
        <v>42940</v>
      </c>
      <c r="E12" s="17">
        <v>42940</v>
      </c>
      <c r="F12" s="19"/>
      <c r="G12" s="18">
        <v>67</v>
      </c>
      <c r="H12" s="18">
        <v>6.09</v>
      </c>
    </row>
    <row r="13" spans="1:8" x14ac:dyDescent="0.25">
      <c r="A13" s="16">
        <v>1213</v>
      </c>
      <c r="B13" s="16" t="s">
        <v>71</v>
      </c>
      <c r="C13" s="16" t="s">
        <v>72</v>
      </c>
      <c r="D13" s="17">
        <v>42794</v>
      </c>
      <c r="E13" s="17">
        <v>42794</v>
      </c>
      <c r="F13" s="19"/>
      <c r="G13" s="18">
        <v>350</v>
      </c>
      <c r="H13" s="18">
        <v>31.82</v>
      </c>
    </row>
    <row r="14" spans="1:8" x14ac:dyDescent="0.25">
      <c r="A14" s="16">
        <v>1213</v>
      </c>
      <c r="B14" s="16" t="s">
        <v>71</v>
      </c>
      <c r="C14" s="16" t="s">
        <v>73</v>
      </c>
      <c r="D14" s="17">
        <v>42803</v>
      </c>
      <c r="E14" s="17">
        <v>42803</v>
      </c>
      <c r="F14" s="19"/>
      <c r="G14" s="18">
        <v>175</v>
      </c>
      <c r="H14" s="18">
        <v>15.91</v>
      </c>
    </row>
    <row r="15" spans="1:8" x14ac:dyDescent="0.25">
      <c r="A15" s="16">
        <v>1213</v>
      </c>
      <c r="B15" s="16" t="s">
        <v>71</v>
      </c>
      <c r="C15" s="16" t="s">
        <v>74</v>
      </c>
      <c r="D15" s="17">
        <v>42828</v>
      </c>
      <c r="E15" s="17">
        <v>42828</v>
      </c>
      <c r="F15" s="19"/>
      <c r="G15" s="18">
        <v>350</v>
      </c>
      <c r="H15" s="18">
        <v>31.82</v>
      </c>
    </row>
    <row r="16" spans="1:8" x14ac:dyDescent="0.25">
      <c r="A16" s="16">
        <v>1213</v>
      </c>
      <c r="B16" s="16" t="s">
        <v>71</v>
      </c>
      <c r="C16" s="16" t="s">
        <v>75</v>
      </c>
      <c r="D16" s="17">
        <v>42828</v>
      </c>
      <c r="E16" s="17">
        <v>42828</v>
      </c>
      <c r="F16" s="19"/>
      <c r="G16" s="18">
        <v>350</v>
      </c>
      <c r="H16" s="18">
        <v>31.82</v>
      </c>
    </row>
    <row r="17" spans="1:8" x14ac:dyDescent="0.25">
      <c r="A17" s="16">
        <v>1213</v>
      </c>
      <c r="B17" s="16" t="s">
        <v>71</v>
      </c>
      <c r="C17" s="16" t="s">
        <v>76</v>
      </c>
      <c r="D17" s="17">
        <v>42829</v>
      </c>
      <c r="E17" s="17">
        <v>42829</v>
      </c>
      <c r="F17" s="19"/>
      <c r="G17" s="18">
        <v>350</v>
      </c>
      <c r="H17" s="18">
        <v>31.82</v>
      </c>
    </row>
    <row r="18" spans="1:8" x14ac:dyDescent="0.25">
      <c r="A18" s="16">
        <v>1213</v>
      </c>
      <c r="B18" s="16" t="s">
        <v>71</v>
      </c>
      <c r="C18" s="16" t="s">
        <v>77</v>
      </c>
      <c r="D18" s="17">
        <v>42830</v>
      </c>
      <c r="E18" s="17">
        <v>42830</v>
      </c>
      <c r="F18" s="19"/>
      <c r="G18" s="18">
        <v>350</v>
      </c>
      <c r="H18" s="18">
        <v>31.82</v>
      </c>
    </row>
    <row r="19" spans="1:8" x14ac:dyDescent="0.25">
      <c r="A19" s="16">
        <v>1213</v>
      </c>
      <c r="B19" s="16" t="s">
        <v>71</v>
      </c>
      <c r="C19" s="16" t="s">
        <v>78</v>
      </c>
      <c r="D19" s="17">
        <v>42831</v>
      </c>
      <c r="E19" s="17">
        <v>42831</v>
      </c>
      <c r="F19" s="19"/>
      <c r="G19" s="18">
        <v>700</v>
      </c>
      <c r="H19" s="18">
        <v>63.64</v>
      </c>
    </row>
    <row r="20" spans="1:8" x14ac:dyDescent="0.25">
      <c r="A20" s="16">
        <v>1213</v>
      </c>
      <c r="B20" s="16" t="s">
        <v>71</v>
      </c>
      <c r="C20" s="16" t="s">
        <v>79</v>
      </c>
      <c r="D20" s="17">
        <v>42835</v>
      </c>
      <c r="E20" s="17">
        <v>42835</v>
      </c>
      <c r="F20" s="19"/>
      <c r="G20" s="18">
        <v>350</v>
      </c>
      <c r="H20" s="18">
        <v>31.82</v>
      </c>
    </row>
    <row r="21" spans="1:8" x14ac:dyDescent="0.25">
      <c r="A21" s="16">
        <v>1213</v>
      </c>
      <c r="B21" s="16" t="s">
        <v>71</v>
      </c>
      <c r="C21" s="16" t="s">
        <v>80</v>
      </c>
      <c r="D21" s="17">
        <v>42835</v>
      </c>
      <c r="E21" s="17">
        <v>42835</v>
      </c>
      <c r="F21" s="19"/>
      <c r="G21" s="18">
        <v>350</v>
      </c>
      <c r="H21" s="18">
        <v>31.82</v>
      </c>
    </row>
    <row r="22" spans="1:8" x14ac:dyDescent="0.25">
      <c r="A22" s="16">
        <v>1213</v>
      </c>
      <c r="B22" s="16" t="s">
        <v>71</v>
      </c>
      <c r="C22" s="16" t="s">
        <v>81</v>
      </c>
      <c r="D22" s="17">
        <v>42849</v>
      </c>
      <c r="E22" s="17">
        <v>42849</v>
      </c>
      <c r="F22" s="19"/>
      <c r="G22" s="18">
        <v>350</v>
      </c>
      <c r="H22" s="18">
        <v>31.82</v>
      </c>
    </row>
    <row r="23" spans="1:8" x14ac:dyDescent="0.25">
      <c r="A23" s="16">
        <v>1213</v>
      </c>
      <c r="B23" s="16" t="s">
        <v>71</v>
      </c>
      <c r="C23" s="16" t="s">
        <v>82</v>
      </c>
      <c r="D23" s="17">
        <v>42866</v>
      </c>
      <c r="E23" s="17">
        <v>42866</v>
      </c>
      <c r="F23" s="19"/>
      <c r="G23" s="18">
        <v>350</v>
      </c>
      <c r="H23" s="18">
        <v>31.82</v>
      </c>
    </row>
    <row r="24" spans="1:8" x14ac:dyDescent="0.25">
      <c r="A24" s="16">
        <v>1213</v>
      </c>
      <c r="B24" s="16" t="s">
        <v>71</v>
      </c>
      <c r="C24" s="16" t="s">
        <v>83</v>
      </c>
      <c r="D24" s="17">
        <v>42983</v>
      </c>
      <c r="E24" s="17">
        <v>42983</v>
      </c>
      <c r="F24" s="19"/>
      <c r="G24" s="18">
        <v>125</v>
      </c>
      <c r="H24" s="18">
        <v>11.36</v>
      </c>
    </row>
    <row r="25" spans="1:8" x14ac:dyDescent="0.25">
      <c r="A25" s="16">
        <v>1222</v>
      </c>
      <c r="B25" s="16" t="s">
        <v>84</v>
      </c>
      <c r="C25" s="16" t="s">
        <v>85</v>
      </c>
      <c r="D25" s="17">
        <v>42899</v>
      </c>
      <c r="E25" s="17">
        <v>42899</v>
      </c>
      <c r="F25" s="19"/>
      <c r="G25" s="18">
        <v>124.75</v>
      </c>
      <c r="H25" s="18">
        <v>11.34</v>
      </c>
    </row>
    <row r="26" spans="1:8" x14ac:dyDescent="0.25">
      <c r="A26" s="16">
        <v>1224</v>
      </c>
      <c r="B26" s="16" t="s">
        <v>86</v>
      </c>
      <c r="C26" s="16" t="s">
        <v>87</v>
      </c>
      <c r="D26" s="17">
        <v>42738</v>
      </c>
      <c r="E26" s="17">
        <v>42738</v>
      </c>
      <c r="F26" s="19"/>
      <c r="G26" s="18">
        <v>96</v>
      </c>
      <c r="H26" s="18">
        <v>8.73</v>
      </c>
    </row>
    <row r="27" spans="1:8" x14ac:dyDescent="0.25">
      <c r="A27" s="16">
        <v>1224</v>
      </c>
      <c r="B27" s="16" t="s">
        <v>86</v>
      </c>
      <c r="C27" s="16" t="s">
        <v>88</v>
      </c>
      <c r="D27" s="17">
        <v>42739</v>
      </c>
      <c r="E27" s="17">
        <v>42739</v>
      </c>
      <c r="F27" s="19"/>
      <c r="G27" s="18">
        <v>48</v>
      </c>
      <c r="H27" s="18">
        <v>4.3600000000000003</v>
      </c>
    </row>
    <row r="28" spans="1:8" x14ac:dyDescent="0.25">
      <c r="A28" s="16">
        <v>1224</v>
      </c>
      <c r="B28" s="16" t="s">
        <v>86</v>
      </c>
      <c r="C28" s="16" t="s">
        <v>89</v>
      </c>
      <c r="D28" s="17">
        <v>42739</v>
      </c>
      <c r="E28" s="17">
        <v>42739</v>
      </c>
      <c r="F28" s="19"/>
      <c r="G28" s="18">
        <v>48</v>
      </c>
      <c r="H28" s="18">
        <v>4.3600000000000003</v>
      </c>
    </row>
    <row r="29" spans="1:8" x14ac:dyDescent="0.25">
      <c r="A29" s="16">
        <v>1224</v>
      </c>
      <c r="B29" s="16" t="s">
        <v>86</v>
      </c>
      <c r="C29" s="16" t="s">
        <v>90</v>
      </c>
      <c r="D29" s="17">
        <v>42741</v>
      </c>
      <c r="E29" s="17">
        <v>42741</v>
      </c>
      <c r="F29" s="19"/>
      <c r="G29" s="18">
        <v>48</v>
      </c>
      <c r="H29" s="18">
        <v>4.3600000000000003</v>
      </c>
    </row>
    <row r="30" spans="1:8" x14ac:dyDescent="0.25">
      <c r="A30" s="16">
        <v>1224</v>
      </c>
      <c r="B30" s="16" t="s">
        <v>86</v>
      </c>
      <c r="C30" s="16" t="s">
        <v>91</v>
      </c>
      <c r="D30" s="17">
        <v>42803</v>
      </c>
      <c r="E30" s="17">
        <v>42803</v>
      </c>
      <c r="F30" s="19"/>
      <c r="G30" s="18">
        <v>48</v>
      </c>
      <c r="H30" s="18">
        <v>4.3600000000000003</v>
      </c>
    </row>
    <row r="31" spans="1:8" x14ac:dyDescent="0.25">
      <c r="A31" s="16">
        <v>1224</v>
      </c>
      <c r="B31" s="16" t="s">
        <v>86</v>
      </c>
      <c r="C31" s="16" t="s">
        <v>92</v>
      </c>
      <c r="D31" s="17">
        <v>42898</v>
      </c>
      <c r="E31" s="17">
        <v>42898</v>
      </c>
      <c r="F31" s="19"/>
      <c r="G31" s="18">
        <v>108</v>
      </c>
      <c r="H31" s="18">
        <v>9.82</v>
      </c>
    </row>
    <row r="32" spans="1:8" x14ac:dyDescent="0.25">
      <c r="A32" s="16">
        <v>1224</v>
      </c>
      <c r="B32" s="16" t="s">
        <v>86</v>
      </c>
      <c r="C32" s="16" t="s">
        <v>94</v>
      </c>
      <c r="D32" s="17">
        <v>42940</v>
      </c>
      <c r="E32" s="17">
        <v>42940</v>
      </c>
      <c r="F32" s="19"/>
      <c r="G32" s="18">
        <v>114</v>
      </c>
      <c r="H32" s="18">
        <v>10.36</v>
      </c>
    </row>
    <row r="33" spans="1:8" x14ac:dyDescent="0.25">
      <c r="A33" s="16">
        <v>1224</v>
      </c>
      <c r="B33" s="16" t="s">
        <v>86</v>
      </c>
      <c r="C33" s="16" t="s">
        <v>93</v>
      </c>
      <c r="D33" s="17">
        <v>42940</v>
      </c>
      <c r="E33" s="17">
        <v>42940</v>
      </c>
      <c r="F33" s="19"/>
      <c r="G33" s="18">
        <v>114</v>
      </c>
      <c r="H33" s="18">
        <v>10.36</v>
      </c>
    </row>
    <row r="34" spans="1:8" x14ac:dyDescent="0.25">
      <c r="A34" s="16">
        <v>1224</v>
      </c>
      <c r="B34" s="16" t="s">
        <v>86</v>
      </c>
      <c r="C34" s="16" t="s">
        <v>95</v>
      </c>
      <c r="D34" s="17">
        <v>42944</v>
      </c>
      <c r="E34" s="17">
        <v>42944</v>
      </c>
      <c r="F34" s="19"/>
      <c r="G34" s="18">
        <v>161</v>
      </c>
      <c r="H34" s="18">
        <v>14.64</v>
      </c>
    </row>
    <row r="35" spans="1:8" x14ac:dyDescent="0.25">
      <c r="A35" s="16">
        <v>1224</v>
      </c>
      <c r="B35" s="16" t="s">
        <v>86</v>
      </c>
      <c r="C35" s="16" t="s">
        <v>96</v>
      </c>
      <c r="D35" s="17">
        <v>42946</v>
      </c>
      <c r="E35" s="17">
        <v>42946</v>
      </c>
      <c r="F35" s="19"/>
      <c r="G35" s="18">
        <v>134</v>
      </c>
      <c r="H35" s="18">
        <v>12.18</v>
      </c>
    </row>
    <row r="36" spans="1:8" x14ac:dyDescent="0.25">
      <c r="A36" s="16">
        <v>1224</v>
      </c>
      <c r="B36" s="16" t="s">
        <v>86</v>
      </c>
      <c r="C36" s="16" t="s">
        <v>97</v>
      </c>
      <c r="D36" s="17">
        <v>42949</v>
      </c>
      <c r="E36" s="17">
        <v>42949</v>
      </c>
      <c r="F36" s="19"/>
      <c r="G36" s="18">
        <v>114</v>
      </c>
      <c r="H36" s="18">
        <v>10.36</v>
      </c>
    </row>
    <row r="37" spans="1:8" x14ac:dyDescent="0.25">
      <c r="A37" s="16">
        <v>1224</v>
      </c>
      <c r="B37" s="16" t="s">
        <v>86</v>
      </c>
      <c r="C37" s="16" t="s">
        <v>98</v>
      </c>
      <c r="D37" s="17">
        <v>42950</v>
      </c>
      <c r="E37" s="17">
        <v>42950</v>
      </c>
      <c r="F37" s="19"/>
      <c r="G37" s="18">
        <v>228</v>
      </c>
      <c r="H37" s="18">
        <v>20.73</v>
      </c>
    </row>
    <row r="38" spans="1:8" x14ac:dyDescent="0.25">
      <c r="A38" s="16">
        <v>1224</v>
      </c>
      <c r="B38" s="16" t="s">
        <v>86</v>
      </c>
      <c r="C38" s="16" t="s">
        <v>99</v>
      </c>
      <c r="D38" s="17">
        <v>42954</v>
      </c>
      <c r="E38" s="17">
        <v>42954</v>
      </c>
      <c r="F38" s="19"/>
      <c r="G38" s="18">
        <v>134</v>
      </c>
      <c r="H38" s="18">
        <v>12.18</v>
      </c>
    </row>
    <row r="39" spans="1:8" x14ac:dyDescent="0.25">
      <c r="A39" s="16">
        <v>1224</v>
      </c>
      <c r="B39" s="16" t="s">
        <v>86</v>
      </c>
      <c r="C39" s="16" t="s">
        <v>100</v>
      </c>
      <c r="D39" s="17">
        <v>42961</v>
      </c>
      <c r="E39" s="17">
        <v>42961</v>
      </c>
      <c r="F39" s="19"/>
      <c r="G39" s="18">
        <v>114</v>
      </c>
      <c r="H39" s="18">
        <v>10.36</v>
      </c>
    </row>
    <row r="40" spans="1:8" x14ac:dyDescent="0.25">
      <c r="A40" s="16">
        <v>1224</v>
      </c>
      <c r="B40" s="16" t="s">
        <v>86</v>
      </c>
      <c r="C40" s="16" t="s">
        <v>101</v>
      </c>
      <c r="D40" s="17">
        <v>42964</v>
      </c>
      <c r="E40" s="17">
        <v>42964</v>
      </c>
      <c r="F40" s="19"/>
      <c r="G40" s="18">
        <v>70</v>
      </c>
      <c r="H40" s="18">
        <v>6.36</v>
      </c>
    </row>
    <row r="41" spans="1:8" x14ac:dyDescent="0.25">
      <c r="A41" s="16">
        <v>1224</v>
      </c>
      <c r="B41" s="16" t="s">
        <v>86</v>
      </c>
      <c r="C41" s="16" t="s">
        <v>102</v>
      </c>
      <c r="D41" s="17">
        <v>42965</v>
      </c>
      <c r="E41" s="17">
        <v>42965</v>
      </c>
      <c r="F41" s="19"/>
      <c r="G41" s="18">
        <v>67</v>
      </c>
      <c r="H41" s="18">
        <v>6.09</v>
      </c>
    </row>
    <row r="42" spans="1:8" x14ac:dyDescent="0.25">
      <c r="A42" s="16">
        <v>1224</v>
      </c>
      <c r="B42" s="16" t="s">
        <v>86</v>
      </c>
      <c r="C42" s="16" t="s">
        <v>88</v>
      </c>
      <c r="D42" s="17">
        <v>42989</v>
      </c>
      <c r="E42" s="17">
        <v>42989</v>
      </c>
      <c r="F42" s="19"/>
      <c r="G42" s="18">
        <v>50.6</v>
      </c>
      <c r="H42" s="18">
        <v>4.5999999999999996</v>
      </c>
    </row>
    <row r="43" spans="1:8" x14ac:dyDescent="0.25">
      <c r="A43" s="16">
        <v>1226</v>
      </c>
      <c r="B43" s="16" t="s">
        <v>103</v>
      </c>
      <c r="C43" s="16" t="s">
        <v>104</v>
      </c>
      <c r="D43" s="17">
        <v>42782</v>
      </c>
      <c r="E43" s="17">
        <v>42782</v>
      </c>
      <c r="F43" s="19"/>
      <c r="G43" s="18">
        <v>70</v>
      </c>
      <c r="H43" s="18">
        <v>6.36</v>
      </c>
    </row>
    <row r="44" spans="1:8" x14ac:dyDescent="0.25">
      <c r="A44" s="16">
        <v>1226</v>
      </c>
      <c r="B44" s="16" t="s">
        <v>103</v>
      </c>
      <c r="C44" s="16" t="s">
        <v>105</v>
      </c>
      <c r="D44" s="17">
        <v>42782</v>
      </c>
      <c r="E44" s="17">
        <v>42782</v>
      </c>
      <c r="F44" s="19"/>
      <c r="G44" s="18">
        <v>30</v>
      </c>
      <c r="H44" s="18">
        <v>2.73</v>
      </c>
    </row>
    <row r="45" spans="1:8" x14ac:dyDescent="0.25">
      <c r="A45" s="16">
        <v>1226</v>
      </c>
      <c r="B45" s="16" t="s">
        <v>103</v>
      </c>
      <c r="C45" s="16" t="s">
        <v>106</v>
      </c>
      <c r="D45" s="17">
        <v>42783</v>
      </c>
      <c r="E45" s="17">
        <v>42783</v>
      </c>
      <c r="F45" s="19"/>
      <c r="G45" s="18">
        <v>30</v>
      </c>
      <c r="H45" s="18">
        <v>2.73</v>
      </c>
    </row>
    <row r="46" spans="1:8" x14ac:dyDescent="0.25">
      <c r="A46" s="16">
        <v>1226</v>
      </c>
      <c r="B46" s="16" t="s">
        <v>103</v>
      </c>
      <c r="C46" s="16" t="s">
        <v>107</v>
      </c>
      <c r="D46" s="17">
        <v>42786</v>
      </c>
      <c r="E46" s="17">
        <v>42786</v>
      </c>
      <c r="F46" s="19"/>
      <c r="G46" s="18">
        <v>50</v>
      </c>
      <c r="H46" s="18">
        <v>4.55</v>
      </c>
    </row>
    <row r="47" spans="1:8" x14ac:dyDescent="0.25">
      <c r="A47" s="16">
        <v>1226</v>
      </c>
      <c r="B47" s="16" t="s">
        <v>103</v>
      </c>
      <c r="C47" s="16" t="s">
        <v>108</v>
      </c>
      <c r="D47" s="17">
        <v>42786</v>
      </c>
      <c r="E47" s="17">
        <v>42786</v>
      </c>
      <c r="F47" s="19"/>
      <c r="G47" s="18">
        <v>50</v>
      </c>
      <c r="H47" s="18">
        <v>4.55</v>
      </c>
    </row>
    <row r="48" spans="1:8" x14ac:dyDescent="0.25">
      <c r="A48" s="16">
        <v>1226</v>
      </c>
      <c r="B48" s="16" t="s">
        <v>103</v>
      </c>
      <c r="C48" s="16" t="s">
        <v>109</v>
      </c>
      <c r="D48" s="17">
        <v>42786</v>
      </c>
      <c r="E48" s="17">
        <v>42786</v>
      </c>
      <c r="F48" s="19"/>
      <c r="G48" s="18">
        <v>30</v>
      </c>
      <c r="H48" s="18">
        <v>2.73</v>
      </c>
    </row>
    <row r="49" spans="1:8" x14ac:dyDescent="0.25">
      <c r="A49" s="16">
        <v>1226</v>
      </c>
      <c r="B49" s="16" t="s">
        <v>103</v>
      </c>
      <c r="C49" s="16" t="s">
        <v>110</v>
      </c>
      <c r="D49" s="17">
        <v>42786</v>
      </c>
      <c r="E49" s="17">
        <v>42786</v>
      </c>
      <c r="F49" s="19"/>
      <c r="G49" s="18">
        <v>30</v>
      </c>
      <c r="H49" s="18">
        <v>2.73</v>
      </c>
    </row>
    <row r="50" spans="1:8" x14ac:dyDescent="0.25">
      <c r="A50" s="16">
        <v>1226</v>
      </c>
      <c r="B50" s="16" t="s">
        <v>103</v>
      </c>
      <c r="C50" s="16" t="s">
        <v>111</v>
      </c>
      <c r="D50" s="17">
        <v>42788</v>
      </c>
      <c r="E50" s="17">
        <v>42788</v>
      </c>
      <c r="F50" s="19"/>
      <c r="G50" s="18">
        <v>30</v>
      </c>
      <c r="H50" s="18">
        <v>2.73</v>
      </c>
    </row>
    <row r="51" spans="1:8" x14ac:dyDescent="0.25">
      <c r="A51" s="16">
        <v>1226</v>
      </c>
      <c r="B51" s="16" t="s">
        <v>103</v>
      </c>
      <c r="C51" s="16" t="s">
        <v>112</v>
      </c>
      <c r="D51" s="17">
        <v>42790</v>
      </c>
      <c r="E51" s="17">
        <v>42790</v>
      </c>
      <c r="F51" s="19"/>
      <c r="G51" s="18">
        <v>30</v>
      </c>
      <c r="H51" s="18">
        <v>2.73</v>
      </c>
    </row>
    <row r="52" spans="1:8" x14ac:dyDescent="0.25">
      <c r="A52" s="16">
        <v>1226</v>
      </c>
      <c r="B52" s="16" t="s">
        <v>103</v>
      </c>
      <c r="C52" s="16" t="s">
        <v>113</v>
      </c>
      <c r="D52" s="17">
        <v>42790</v>
      </c>
      <c r="E52" s="17">
        <v>42790</v>
      </c>
      <c r="F52" s="19"/>
      <c r="G52" s="18">
        <v>50</v>
      </c>
      <c r="H52" s="18">
        <v>4.55</v>
      </c>
    </row>
    <row r="53" spans="1:8" x14ac:dyDescent="0.25">
      <c r="A53" s="16">
        <v>1226</v>
      </c>
      <c r="B53" s="16" t="s">
        <v>103</v>
      </c>
      <c r="C53" s="16" t="s">
        <v>114</v>
      </c>
      <c r="D53" s="17">
        <v>42790</v>
      </c>
      <c r="E53" s="17">
        <v>42790</v>
      </c>
      <c r="F53" s="19"/>
      <c r="G53" s="18">
        <v>50</v>
      </c>
      <c r="H53" s="18">
        <v>4.55</v>
      </c>
    </row>
    <row r="54" spans="1:8" x14ac:dyDescent="0.25">
      <c r="A54" s="16">
        <v>1226</v>
      </c>
      <c r="B54" s="16" t="s">
        <v>103</v>
      </c>
      <c r="C54" s="16" t="s">
        <v>115</v>
      </c>
      <c r="D54" s="17">
        <v>42793</v>
      </c>
      <c r="E54" s="17">
        <v>42793</v>
      </c>
      <c r="F54" s="19"/>
      <c r="G54" s="18">
        <v>30</v>
      </c>
      <c r="H54" s="18">
        <v>2.73</v>
      </c>
    </row>
    <row r="55" spans="1:8" x14ac:dyDescent="0.25">
      <c r="A55" s="16">
        <v>1226</v>
      </c>
      <c r="B55" s="16" t="s">
        <v>103</v>
      </c>
      <c r="C55" s="16" t="s">
        <v>116</v>
      </c>
      <c r="D55" s="17">
        <v>42795</v>
      </c>
      <c r="E55" s="17">
        <v>42795</v>
      </c>
      <c r="F55" s="19"/>
      <c r="G55" s="18">
        <v>30</v>
      </c>
      <c r="H55" s="18">
        <v>2.73</v>
      </c>
    </row>
    <row r="56" spans="1:8" x14ac:dyDescent="0.25">
      <c r="A56" s="16">
        <v>1226</v>
      </c>
      <c r="B56" s="16" t="s">
        <v>103</v>
      </c>
      <c r="C56" s="16" t="s">
        <v>117</v>
      </c>
      <c r="D56" s="17">
        <v>42803</v>
      </c>
      <c r="E56" s="17">
        <v>42803</v>
      </c>
      <c r="F56" s="19"/>
      <c r="G56" s="18">
        <v>50</v>
      </c>
      <c r="H56" s="18">
        <v>4.55</v>
      </c>
    </row>
    <row r="57" spans="1:8" x14ac:dyDescent="0.25">
      <c r="A57" s="16">
        <v>1226</v>
      </c>
      <c r="B57" s="16" t="s">
        <v>103</v>
      </c>
      <c r="C57" s="16" t="s">
        <v>118</v>
      </c>
      <c r="D57" s="17">
        <v>42885</v>
      </c>
      <c r="E57" s="17">
        <v>42885</v>
      </c>
      <c r="F57" s="19"/>
      <c r="G57" s="18">
        <v>50</v>
      </c>
      <c r="H57" s="18">
        <v>4.55</v>
      </c>
    </row>
    <row r="58" spans="1:8" x14ac:dyDescent="0.25">
      <c r="A58" s="16">
        <v>1226</v>
      </c>
      <c r="B58" s="16" t="s">
        <v>103</v>
      </c>
      <c r="C58" s="16" t="s">
        <v>119</v>
      </c>
      <c r="D58" s="17">
        <v>42885</v>
      </c>
      <c r="E58" s="17">
        <v>42885</v>
      </c>
      <c r="F58" s="19"/>
      <c r="G58" s="18">
        <v>30</v>
      </c>
      <c r="H58" s="18">
        <v>2.73</v>
      </c>
    </row>
    <row r="59" spans="1:8" x14ac:dyDescent="0.25">
      <c r="A59" s="16">
        <v>1226</v>
      </c>
      <c r="B59" s="16" t="s">
        <v>103</v>
      </c>
      <c r="C59" s="16" t="s">
        <v>120</v>
      </c>
      <c r="D59" s="17">
        <v>42886</v>
      </c>
      <c r="E59" s="17">
        <v>42886</v>
      </c>
      <c r="F59" s="19"/>
      <c r="G59" s="18">
        <v>50</v>
      </c>
      <c r="H59" s="18">
        <v>4.55</v>
      </c>
    </row>
    <row r="60" spans="1:8" x14ac:dyDescent="0.25">
      <c r="A60" s="16">
        <v>1226</v>
      </c>
      <c r="B60" s="16" t="s">
        <v>103</v>
      </c>
      <c r="C60" s="16" t="s">
        <v>121</v>
      </c>
      <c r="D60" s="17">
        <v>42887</v>
      </c>
      <c r="E60" s="17">
        <v>42887</v>
      </c>
      <c r="F60" s="19"/>
      <c r="G60" s="18">
        <v>30</v>
      </c>
      <c r="H60" s="18">
        <v>2.73</v>
      </c>
    </row>
    <row r="61" spans="1:8" x14ac:dyDescent="0.25">
      <c r="A61" s="16">
        <v>1226</v>
      </c>
      <c r="B61" s="16" t="s">
        <v>103</v>
      </c>
      <c r="C61" s="16" t="s">
        <v>122</v>
      </c>
      <c r="D61" s="17">
        <v>42888</v>
      </c>
      <c r="E61" s="17">
        <v>42888</v>
      </c>
      <c r="F61" s="19"/>
      <c r="G61" s="18">
        <v>30</v>
      </c>
      <c r="H61" s="18">
        <v>2.73</v>
      </c>
    </row>
    <row r="62" spans="1:8" x14ac:dyDescent="0.25">
      <c r="A62" s="16">
        <v>1226</v>
      </c>
      <c r="B62" s="16" t="s">
        <v>103</v>
      </c>
      <c r="C62" s="16" t="s">
        <v>123</v>
      </c>
      <c r="D62" s="17">
        <v>42888</v>
      </c>
      <c r="E62" s="17">
        <v>42888</v>
      </c>
      <c r="F62" s="19"/>
      <c r="G62" s="18">
        <v>30</v>
      </c>
      <c r="H62" s="18">
        <v>2.73</v>
      </c>
    </row>
    <row r="63" spans="1:8" x14ac:dyDescent="0.25">
      <c r="A63" s="16">
        <v>1226</v>
      </c>
      <c r="B63" s="16" t="s">
        <v>103</v>
      </c>
      <c r="C63" s="16" t="s">
        <v>127</v>
      </c>
      <c r="D63" s="17">
        <v>42891</v>
      </c>
      <c r="E63" s="17">
        <v>42891</v>
      </c>
      <c r="F63" s="19"/>
      <c r="G63" s="18">
        <v>30</v>
      </c>
      <c r="H63" s="18">
        <v>2.73</v>
      </c>
    </row>
    <row r="64" spans="1:8" x14ac:dyDescent="0.25">
      <c r="A64" s="16">
        <v>1226</v>
      </c>
      <c r="B64" s="16" t="s">
        <v>103</v>
      </c>
      <c r="C64" s="16" t="s">
        <v>125</v>
      </c>
      <c r="D64" s="17">
        <v>42891</v>
      </c>
      <c r="E64" s="17">
        <v>42891</v>
      </c>
      <c r="F64" s="19"/>
      <c r="G64" s="18">
        <v>30</v>
      </c>
      <c r="H64" s="18">
        <v>2.73</v>
      </c>
    </row>
    <row r="65" spans="1:8" x14ac:dyDescent="0.25">
      <c r="A65" s="16">
        <v>1226</v>
      </c>
      <c r="B65" s="16" t="s">
        <v>103</v>
      </c>
      <c r="C65" s="16" t="s">
        <v>124</v>
      </c>
      <c r="D65" s="17">
        <v>42891</v>
      </c>
      <c r="E65" s="17">
        <v>42891</v>
      </c>
      <c r="F65" s="19"/>
      <c r="G65" s="18">
        <v>30</v>
      </c>
      <c r="H65" s="18">
        <v>2.73</v>
      </c>
    </row>
    <row r="66" spans="1:8" x14ac:dyDescent="0.25">
      <c r="A66" s="16">
        <v>1226</v>
      </c>
      <c r="B66" s="16" t="s">
        <v>103</v>
      </c>
      <c r="C66" s="16" t="s">
        <v>126</v>
      </c>
      <c r="D66" s="17">
        <v>42891</v>
      </c>
      <c r="E66" s="17">
        <v>42891</v>
      </c>
      <c r="F66" s="19"/>
      <c r="G66" s="18">
        <v>30</v>
      </c>
      <c r="H66" s="18">
        <v>2.73</v>
      </c>
    </row>
    <row r="67" spans="1:8" x14ac:dyDescent="0.25">
      <c r="A67" s="16">
        <v>1226</v>
      </c>
      <c r="B67" s="16" t="s">
        <v>103</v>
      </c>
      <c r="C67" s="16" t="s">
        <v>128</v>
      </c>
      <c r="D67" s="17">
        <v>42898</v>
      </c>
      <c r="E67" s="17">
        <v>42898</v>
      </c>
      <c r="F67" s="19"/>
      <c r="G67" s="18">
        <v>50</v>
      </c>
      <c r="H67" s="18">
        <v>4.55</v>
      </c>
    </row>
    <row r="68" spans="1:8" x14ac:dyDescent="0.25">
      <c r="A68" s="16">
        <v>1226</v>
      </c>
      <c r="B68" s="16" t="s">
        <v>103</v>
      </c>
      <c r="C68" s="16" t="s">
        <v>129</v>
      </c>
      <c r="D68" s="17">
        <v>42899</v>
      </c>
      <c r="E68" s="17">
        <v>42899</v>
      </c>
      <c r="F68" s="19"/>
      <c r="G68" s="18">
        <v>220</v>
      </c>
      <c r="H68" s="18">
        <v>20</v>
      </c>
    </row>
    <row r="69" spans="1:8" x14ac:dyDescent="0.25">
      <c r="A69" s="16">
        <v>1226</v>
      </c>
      <c r="B69" s="16" t="s">
        <v>103</v>
      </c>
      <c r="C69" s="16" t="s">
        <v>130</v>
      </c>
      <c r="D69" s="17">
        <v>42905</v>
      </c>
      <c r="E69" s="17">
        <v>42905</v>
      </c>
      <c r="F69" s="19"/>
      <c r="G69" s="18">
        <v>30</v>
      </c>
      <c r="H69" s="18">
        <v>2.73</v>
      </c>
    </row>
    <row r="70" spans="1:8" x14ac:dyDescent="0.25">
      <c r="A70" s="16">
        <v>1228</v>
      </c>
      <c r="B70" s="16" t="s">
        <v>131</v>
      </c>
      <c r="C70" s="16" t="s">
        <v>132</v>
      </c>
      <c r="D70" s="17">
        <v>42824</v>
      </c>
      <c r="E70" s="17">
        <v>42824</v>
      </c>
      <c r="F70" s="19"/>
      <c r="G70" s="18">
        <v>640</v>
      </c>
      <c r="H70" s="18">
        <v>58.18</v>
      </c>
    </row>
    <row r="71" spans="1:8" x14ac:dyDescent="0.25">
      <c r="A71" s="16">
        <v>2320</v>
      </c>
      <c r="B71" s="16" t="s">
        <v>133</v>
      </c>
      <c r="C71" s="16" t="s">
        <v>134</v>
      </c>
      <c r="D71" s="17">
        <v>42767</v>
      </c>
      <c r="E71" s="17">
        <v>42767</v>
      </c>
      <c r="F71" s="18">
        <v>346.58</v>
      </c>
      <c r="G71" s="19"/>
      <c r="H71" s="18">
        <v>31.51</v>
      </c>
    </row>
    <row r="72" spans="1:8" x14ac:dyDescent="0.25">
      <c r="A72" s="16">
        <v>2320</v>
      </c>
      <c r="B72" s="16" t="s">
        <v>133</v>
      </c>
      <c r="C72" s="16" t="s">
        <v>135</v>
      </c>
      <c r="D72" s="17">
        <v>42853</v>
      </c>
      <c r="E72" s="17">
        <v>42853</v>
      </c>
      <c r="F72" s="18">
        <v>500</v>
      </c>
      <c r="G72" s="19"/>
      <c r="H72" s="18">
        <v>45.45</v>
      </c>
    </row>
    <row r="73" spans="1:8" x14ac:dyDescent="0.25">
      <c r="A73" s="16">
        <v>2320</v>
      </c>
      <c r="B73" s="16" t="s">
        <v>133</v>
      </c>
      <c r="C73" s="16" t="s">
        <v>136</v>
      </c>
      <c r="D73" s="17">
        <v>42912</v>
      </c>
      <c r="E73" s="17">
        <v>42912</v>
      </c>
      <c r="F73" s="18">
        <v>820</v>
      </c>
      <c r="G73" s="19"/>
      <c r="H73" s="18">
        <v>0</v>
      </c>
    </row>
    <row r="74" spans="1:8" x14ac:dyDescent="0.25">
      <c r="A74" s="16">
        <v>2340</v>
      </c>
      <c r="B74" s="16" t="s">
        <v>137</v>
      </c>
      <c r="C74" s="16" t="s">
        <v>138</v>
      </c>
      <c r="D74" s="17">
        <v>42756</v>
      </c>
      <c r="E74" s="17">
        <v>42756</v>
      </c>
      <c r="F74" s="18">
        <v>0</v>
      </c>
      <c r="G74" s="19"/>
      <c r="H74" s="18">
        <v>0</v>
      </c>
    </row>
    <row r="75" spans="1:8" x14ac:dyDescent="0.25">
      <c r="A75" s="16">
        <v>2340</v>
      </c>
      <c r="B75" s="16" t="s">
        <v>137</v>
      </c>
      <c r="C75" s="16" t="s">
        <v>139</v>
      </c>
      <c r="D75" s="17">
        <v>42809</v>
      </c>
      <c r="E75" s="17">
        <v>42809</v>
      </c>
      <c r="F75" s="18">
        <v>45.83</v>
      </c>
      <c r="G75" s="19"/>
      <c r="H75" s="18">
        <v>4.17</v>
      </c>
    </row>
    <row r="76" spans="1:8" x14ac:dyDescent="0.25">
      <c r="A76" s="16">
        <v>2340</v>
      </c>
      <c r="B76" s="16" t="s">
        <v>137</v>
      </c>
      <c r="C76" s="16" t="s">
        <v>140</v>
      </c>
      <c r="D76" s="17">
        <v>42920</v>
      </c>
      <c r="E76" s="17">
        <v>42920</v>
      </c>
      <c r="F76" s="18">
        <v>596</v>
      </c>
      <c r="G76" s="19"/>
      <c r="H76" s="18">
        <v>54.18</v>
      </c>
    </row>
    <row r="77" spans="1:8" x14ac:dyDescent="0.25">
      <c r="A77" s="16">
        <v>2340</v>
      </c>
      <c r="B77" s="16" t="s">
        <v>137</v>
      </c>
      <c r="C77" s="16" t="s">
        <v>141</v>
      </c>
      <c r="D77" s="17">
        <v>42927</v>
      </c>
      <c r="E77" s="17">
        <v>42927</v>
      </c>
      <c r="F77" s="18">
        <v>1054.03</v>
      </c>
      <c r="G77" s="19"/>
      <c r="H77" s="18">
        <v>95.82</v>
      </c>
    </row>
    <row r="78" spans="1:8" x14ac:dyDescent="0.25">
      <c r="A78" s="16">
        <v>2340</v>
      </c>
      <c r="B78" s="16" t="s">
        <v>137</v>
      </c>
      <c r="C78" s="16" t="s">
        <v>142</v>
      </c>
      <c r="D78" s="17">
        <v>42992</v>
      </c>
      <c r="E78" s="17">
        <v>42992</v>
      </c>
      <c r="F78" s="18">
        <v>319.10000000000002</v>
      </c>
      <c r="G78" s="19"/>
      <c r="H78" s="18">
        <v>29</v>
      </c>
    </row>
    <row r="79" spans="1:8" x14ac:dyDescent="0.25">
      <c r="A79" s="16">
        <v>2344</v>
      </c>
      <c r="B79" s="16" t="s">
        <v>143</v>
      </c>
      <c r="C79" s="16" t="s">
        <v>144</v>
      </c>
      <c r="D79" s="17">
        <v>42919</v>
      </c>
      <c r="E79" s="17">
        <v>42919</v>
      </c>
      <c r="F79" s="18">
        <v>560</v>
      </c>
      <c r="G79" s="19"/>
      <c r="H79" s="18">
        <v>0</v>
      </c>
    </row>
    <row r="80" spans="1:8" x14ac:dyDescent="0.25">
      <c r="A80" s="16">
        <v>2344</v>
      </c>
      <c r="B80" s="16" t="s">
        <v>143</v>
      </c>
      <c r="C80" s="16" t="s">
        <v>145</v>
      </c>
      <c r="D80" s="17">
        <v>42954</v>
      </c>
      <c r="E80" s="17">
        <v>42954</v>
      </c>
      <c r="F80" s="18">
        <v>500</v>
      </c>
      <c r="G80" s="19"/>
      <c r="H80" s="18">
        <v>0</v>
      </c>
    </row>
    <row r="81" spans="1:8" x14ac:dyDescent="0.25">
      <c r="A81" s="16">
        <v>2346</v>
      </c>
      <c r="B81" s="16" t="s">
        <v>146</v>
      </c>
      <c r="C81" s="16" t="s">
        <v>147</v>
      </c>
      <c r="D81" s="17">
        <v>43020</v>
      </c>
      <c r="E81" s="17">
        <v>43020</v>
      </c>
      <c r="F81" s="18">
        <v>1163.8</v>
      </c>
      <c r="G81" s="19"/>
      <c r="H81" s="18">
        <v>105.8</v>
      </c>
    </row>
    <row r="82" spans="1:8" x14ac:dyDescent="0.25">
      <c r="A82" s="16">
        <v>2348</v>
      </c>
      <c r="B82" s="16" t="s">
        <v>148</v>
      </c>
      <c r="C82" s="16" t="s">
        <v>149</v>
      </c>
      <c r="D82" s="17">
        <v>42808</v>
      </c>
      <c r="E82" s="17">
        <v>42808</v>
      </c>
      <c r="F82" s="18">
        <v>800</v>
      </c>
      <c r="G82" s="19"/>
      <c r="H82" s="18">
        <v>72.73</v>
      </c>
    </row>
    <row r="83" spans="1:8" x14ac:dyDescent="0.25">
      <c r="A83" s="16">
        <v>2348</v>
      </c>
      <c r="B83" s="16" t="s">
        <v>148</v>
      </c>
      <c r="C83" s="16" t="s">
        <v>150</v>
      </c>
      <c r="D83" s="17">
        <v>42816</v>
      </c>
      <c r="E83" s="17">
        <v>42816</v>
      </c>
      <c r="F83" s="18">
        <v>435</v>
      </c>
      <c r="G83" s="19"/>
      <c r="H83" s="18">
        <v>39.549999999999997</v>
      </c>
    </row>
    <row r="84" spans="1:8" x14ac:dyDescent="0.25">
      <c r="A84" s="16">
        <v>2348</v>
      </c>
      <c r="B84" s="16" t="s">
        <v>148</v>
      </c>
      <c r="C84" s="16" t="s">
        <v>151</v>
      </c>
      <c r="D84" s="17">
        <v>42887</v>
      </c>
      <c r="E84" s="17">
        <v>42887</v>
      </c>
      <c r="F84" s="18">
        <v>178.8</v>
      </c>
      <c r="G84" s="19"/>
      <c r="H84" s="18">
        <v>16.25</v>
      </c>
    </row>
    <row r="85" spans="1:8" x14ac:dyDescent="0.25">
      <c r="A85" s="16">
        <v>2348</v>
      </c>
      <c r="B85" s="16" t="s">
        <v>148</v>
      </c>
      <c r="C85" s="16" t="s">
        <v>152</v>
      </c>
      <c r="D85" s="17">
        <v>42941</v>
      </c>
      <c r="E85" s="17">
        <v>42941</v>
      </c>
      <c r="F85" s="18">
        <v>211.25</v>
      </c>
      <c r="G85" s="19"/>
      <c r="H85" s="18">
        <v>19.2</v>
      </c>
    </row>
    <row r="86" spans="1:8" x14ac:dyDescent="0.25">
      <c r="A86" s="16">
        <v>2348</v>
      </c>
      <c r="B86" s="16" t="s">
        <v>148</v>
      </c>
      <c r="C86" s="16" t="s">
        <v>153</v>
      </c>
      <c r="D86" s="17">
        <v>43003</v>
      </c>
      <c r="E86" s="17">
        <v>43003</v>
      </c>
      <c r="F86" s="18">
        <v>500</v>
      </c>
      <c r="G86" s="19"/>
      <c r="H86" s="18">
        <v>45.45</v>
      </c>
    </row>
    <row r="87" spans="1:8" x14ac:dyDescent="0.25">
      <c r="A87" s="16">
        <v>2348</v>
      </c>
      <c r="B87" s="16" t="s">
        <v>148</v>
      </c>
      <c r="C87" s="16" t="s">
        <v>154</v>
      </c>
      <c r="D87" s="17">
        <v>43012</v>
      </c>
      <c r="E87" s="17">
        <v>43012</v>
      </c>
      <c r="F87" s="18">
        <v>700</v>
      </c>
      <c r="G87" s="19"/>
      <c r="H87" s="18">
        <v>63.64</v>
      </c>
    </row>
    <row r="88" spans="1:8" x14ac:dyDescent="0.25">
      <c r="A88" s="16">
        <v>2355</v>
      </c>
      <c r="B88" s="16" t="s">
        <v>155</v>
      </c>
      <c r="C88" s="16" t="s">
        <v>156</v>
      </c>
      <c r="D88" s="17">
        <v>42975</v>
      </c>
      <c r="E88" s="17">
        <v>42975</v>
      </c>
      <c r="F88" s="18">
        <v>1640</v>
      </c>
      <c r="G88" s="19"/>
      <c r="H88" s="18">
        <v>149.09</v>
      </c>
    </row>
    <row r="89" spans="1:8" x14ac:dyDescent="0.25">
      <c r="A89" s="16">
        <v>2358</v>
      </c>
      <c r="B89" s="16" t="s">
        <v>157</v>
      </c>
      <c r="C89" s="16" t="s">
        <v>158</v>
      </c>
      <c r="D89" s="17">
        <v>42811</v>
      </c>
      <c r="E89" s="17">
        <v>42811</v>
      </c>
      <c r="F89" s="18">
        <v>178.6</v>
      </c>
      <c r="G89" s="19"/>
      <c r="H89" s="18">
        <v>16.239999999999998</v>
      </c>
    </row>
    <row r="90" spans="1:8" x14ac:dyDescent="0.25">
      <c r="A90" s="16">
        <v>2358</v>
      </c>
      <c r="B90" s="16" t="s">
        <v>157</v>
      </c>
      <c r="C90" s="16" t="s">
        <v>159</v>
      </c>
      <c r="D90" s="17">
        <v>42942</v>
      </c>
      <c r="E90" s="17">
        <v>42942</v>
      </c>
      <c r="F90" s="18">
        <v>116.7</v>
      </c>
      <c r="G90" s="19"/>
      <c r="H90" s="18">
        <v>10.61</v>
      </c>
    </row>
    <row r="91" spans="1:8" x14ac:dyDescent="0.25">
      <c r="A91" s="16">
        <v>2360</v>
      </c>
      <c r="B91" s="16" t="s">
        <v>160</v>
      </c>
      <c r="C91" s="16" t="s">
        <v>161</v>
      </c>
      <c r="D91" s="17">
        <v>42785</v>
      </c>
      <c r="E91" s="17">
        <v>42785</v>
      </c>
      <c r="F91" s="18">
        <v>32.06</v>
      </c>
      <c r="G91" s="19"/>
      <c r="H91" s="18">
        <v>0</v>
      </c>
    </row>
    <row r="92" spans="1:8" x14ac:dyDescent="0.25">
      <c r="A92" s="16">
        <v>2360</v>
      </c>
      <c r="B92" s="16" t="s">
        <v>160</v>
      </c>
      <c r="C92" s="16" t="s">
        <v>162</v>
      </c>
      <c r="D92" s="17">
        <v>42785</v>
      </c>
      <c r="E92" s="17">
        <v>42785</v>
      </c>
      <c r="F92" s="18">
        <v>63.91</v>
      </c>
      <c r="G92" s="19"/>
      <c r="H92" s="18">
        <v>0</v>
      </c>
    </row>
    <row r="93" spans="1:8" x14ac:dyDescent="0.25">
      <c r="A93" s="16">
        <v>2360</v>
      </c>
      <c r="B93" s="16" t="s">
        <v>160</v>
      </c>
      <c r="C93" s="16" t="s">
        <v>162</v>
      </c>
      <c r="D93" s="17">
        <v>42826</v>
      </c>
      <c r="E93" s="17">
        <v>42826</v>
      </c>
      <c r="F93" s="18">
        <v>22.15</v>
      </c>
      <c r="G93" s="19"/>
      <c r="H93" s="18">
        <v>2.0099999999999998</v>
      </c>
    </row>
    <row r="94" spans="1:8" x14ac:dyDescent="0.25">
      <c r="A94" s="16">
        <v>2360</v>
      </c>
      <c r="B94" s="16" t="s">
        <v>160</v>
      </c>
      <c r="C94" s="16" t="s">
        <v>161</v>
      </c>
      <c r="D94" s="17">
        <v>42826</v>
      </c>
      <c r="E94" s="17">
        <v>42826</v>
      </c>
      <c r="F94" s="18">
        <v>15.49</v>
      </c>
      <c r="G94" s="19"/>
      <c r="H94" s="18">
        <v>0</v>
      </c>
    </row>
    <row r="95" spans="1:8" x14ac:dyDescent="0.25">
      <c r="A95" s="16">
        <v>2360</v>
      </c>
      <c r="B95" s="16" t="s">
        <v>160</v>
      </c>
      <c r="C95" s="16" t="s">
        <v>163</v>
      </c>
      <c r="D95" s="17">
        <v>42942</v>
      </c>
      <c r="E95" s="17">
        <v>42942</v>
      </c>
      <c r="F95" s="18">
        <v>59.42</v>
      </c>
      <c r="G95" s="19"/>
      <c r="H95" s="18">
        <v>5.4</v>
      </c>
    </row>
    <row r="96" spans="1:8" x14ac:dyDescent="0.25">
      <c r="A96" s="16">
        <v>2362</v>
      </c>
      <c r="B96" s="16" t="s">
        <v>164</v>
      </c>
      <c r="C96" s="16" t="s">
        <v>165</v>
      </c>
      <c r="D96" s="17">
        <v>42908</v>
      </c>
      <c r="E96" s="17">
        <v>42908</v>
      </c>
      <c r="F96" s="18">
        <v>20</v>
      </c>
      <c r="G96" s="19"/>
      <c r="H96" s="18">
        <v>1.82</v>
      </c>
    </row>
    <row r="97" spans="1:8" x14ac:dyDescent="0.25">
      <c r="A97" s="24"/>
      <c r="B97" s="24"/>
      <c r="C97" s="24"/>
      <c r="D97" s="24"/>
      <c r="E97" s="24"/>
      <c r="F97" s="29"/>
      <c r="G97" s="29"/>
      <c r="H97" s="29"/>
    </row>
    <row r="98" spans="1:8" x14ac:dyDescent="0.25">
      <c r="A98" s="24"/>
      <c r="B98" s="24"/>
      <c r="C98" s="24"/>
      <c r="D98" s="24"/>
      <c r="E98" s="24"/>
      <c r="F98" s="30"/>
      <c r="G98" s="30"/>
      <c r="H98" s="30"/>
    </row>
    <row r="99" spans="1:8" ht="15" customHeight="1" x14ac:dyDescent="0.25">
      <c r="A99" s="27" t="s">
        <v>66</v>
      </c>
      <c r="B99" s="27"/>
      <c r="C99" s="27"/>
      <c r="D99" s="27"/>
      <c r="E99" s="27"/>
      <c r="F99" s="19"/>
      <c r="G99" s="10">
        <v>7878.35</v>
      </c>
      <c r="H99" s="10">
        <v>716.28</v>
      </c>
    </row>
    <row r="100" spans="1:8" x14ac:dyDescent="0.25">
      <c r="A100" s="27"/>
      <c r="B100" s="27"/>
      <c r="C100" s="27"/>
      <c r="D100" s="27"/>
      <c r="E100" s="27"/>
      <c r="F100" s="10">
        <v>10878.72</v>
      </c>
      <c r="G100" s="19"/>
      <c r="H100" s="10">
        <v>807.92</v>
      </c>
    </row>
    <row r="101" spans="1:8" ht="15" customHeight="1" x14ac:dyDescent="0.25">
      <c r="A101" s="27" t="s">
        <v>67</v>
      </c>
      <c r="B101" s="27"/>
      <c r="C101" s="27"/>
      <c r="D101" s="27"/>
      <c r="E101" s="27"/>
      <c r="F101" s="10">
        <v>3000.37</v>
      </c>
      <c r="G101" s="10"/>
      <c r="H101" s="10">
        <v>91.64</v>
      </c>
    </row>
  </sheetData>
  <mergeCells count="19">
    <mergeCell ref="A97:E98"/>
    <mergeCell ref="F97:F98"/>
    <mergeCell ref="G97:G98"/>
    <mergeCell ref="H97:H98"/>
    <mergeCell ref="A101:E101"/>
    <mergeCell ref="A10:H10"/>
    <mergeCell ref="A11:H11"/>
    <mergeCell ref="A99:E99"/>
    <mergeCell ref="A100:E100"/>
    <mergeCell ref="A4:E4"/>
    <mergeCell ref="A5:H5"/>
    <mergeCell ref="A6:H6"/>
    <mergeCell ref="A7:H7"/>
    <mergeCell ref="A8:A9"/>
    <mergeCell ref="B8:B9"/>
    <mergeCell ref="C8:C9"/>
    <mergeCell ref="F8:F9"/>
    <mergeCell ref="G8:G9"/>
    <mergeCell ref="H8: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15" customWidth="1"/>
    <col min="2" max="2" width="32.28515625" bestFit="1" customWidth="1"/>
    <col min="3" max="3" width="48.85546875" bestFit="1" customWidth="1"/>
    <col min="4" max="4" width="15.28515625" customWidth="1"/>
    <col min="5" max="5" width="12.140625" customWidth="1"/>
  </cols>
  <sheetData>
    <row r="1" spans="1:8" ht="47.25" x14ac:dyDescent="0.25">
      <c r="A1" s="1" t="s">
        <v>41</v>
      </c>
      <c r="B1" s="2" t="s">
        <v>1</v>
      </c>
      <c r="C1" s="3">
        <v>43072</v>
      </c>
    </row>
    <row r="4" spans="1:8" ht="15" customHeight="1" x14ac:dyDescent="0.25">
      <c r="A4" s="21" t="s">
        <v>176</v>
      </c>
      <c r="B4" s="21"/>
      <c r="C4" s="21"/>
      <c r="D4" s="21"/>
      <c r="E4" s="21"/>
    </row>
    <row r="5" spans="1:8" x14ac:dyDescent="0.25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A6" s="21" t="s">
        <v>43</v>
      </c>
      <c r="B6" s="21"/>
      <c r="C6" s="21"/>
      <c r="D6" s="21"/>
      <c r="E6" s="21"/>
      <c r="F6" s="21"/>
      <c r="G6" s="21"/>
      <c r="H6" s="21"/>
    </row>
    <row r="7" spans="1:8" x14ac:dyDescent="0.25">
      <c r="A7" s="24"/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44</v>
      </c>
      <c r="B8" s="25" t="s">
        <v>45</v>
      </c>
      <c r="C8" s="25" t="s">
        <v>4</v>
      </c>
      <c r="D8" s="20" t="s">
        <v>46</v>
      </c>
      <c r="E8" s="20" t="s">
        <v>47</v>
      </c>
      <c r="F8" s="26" t="s">
        <v>5</v>
      </c>
      <c r="G8" s="26" t="s">
        <v>6</v>
      </c>
      <c r="H8" s="26" t="s">
        <v>48</v>
      </c>
    </row>
    <row r="9" spans="1:8" x14ac:dyDescent="0.25">
      <c r="A9" s="25"/>
      <c r="B9" s="25"/>
      <c r="C9" s="25"/>
      <c r="D9" s="20" t="s">
        <v>3</v>
      </c>
      <c r="E9" s="20" t="s">
        <v>3</v>
      </c>
      <c r="F9" s="26"/>
      <c r="G9" s="26"/>
      <c r="H9" s="26"/>
    </row>
    <row r="10" spans="1:8" x14ac:dyDescent="0.25">
      <c r="A10" s="24"/>
      <c r="B10" s="24"/>
      <c r="C10" s="24"/>
      <c r="D10" s="24"/>
      <c r="E10" s="24"/>
      <c r="F10" s="24"/>
      <c r="G10" s="24"/>
      <c r="H10" s="24"/>
    </row>
    <row r="11" spans="1:8" ht="15" customHeight="1" x14ac:dyDescent="0.25">
      <c r="A11" s="28" t="s">
        <v>166</v>
      </c>
      <c r="B11" s="28"/>
      <c r="C11" s="28"/>
      <c r="D11" s="28"/>
      <c r="E11" s="28"/>
      <c r="F11" s="28"/>
      <c r="G11" s="28"/>
      <c r="H11" s="28"/>
    </row>
    <row r="12" spans="1:8" x14ac:dyDescent="0.25">
      <c r="A12" s="16">
        <v>1037</v>
      </c>
      <c r="B12" s="16" t="s">
        <v>167</v>
      </c>
      <c r="C12" s="16" t="s">
        <v>168</v>
      </c>
      <c r="D12" s="17">
        <v>42936</v>
      </c>
      <c r="E12" s="17">
        <v>42936</v>
      </c>
      <c r="F12" s="19"/>
      <c r="G12" s="18">
        <v>9350</v>
      </c>
      <c r="H12" s="18">
        <v>850</v>
      </c>
    </row>
    <row r="13" spans="1:8" x14ac:dyDescent="0.25">
      <c r="A13" s="16">
        <v>1038</v>
      </c>
      <c r="B13" s="16" t="s">
        <v>177</v>
      </c>
      <c r="C13" s="16" t="s">
        <v>178</v>
      </c>
      <c r="D13" s="17">
        <v>42922</v>
      </c>
      <c r="E13" s="17">
        <v>42922</v>
      </c>
      <c r="F13" s="19"/>
      <c r="G13" s="18">
        <v>286.75</v>
      </c>
      <c r="H13" s="18">
        <v>0</v>
      </c>
    </row>
    <row r="14" spans="1:8" x14ac:dyDescent="0.25">
      <c r="A14" s="16">
        <v>2079</v>
      </c>
      <c r="B14" s="16" t="s">
        <v>169</v>
      </c>
      <c r="C14" s="16" t="s">
        <v>170</v>
      </c>
      <c r="D14" s="17">
        <v>42912</v>
      </c>
      <c r="E14" s="17">
        <v>42912</v>
      </c>
      <c r="F14" s="18">
        <v>6300</v>
      </c>
      <c r="G14" s="19"/>
      <c r="H14" s="18">
        <v>0</v>
      </c>
    </row>
    <row r="15" spans="1:8" x14ac:dyDescent="0.25">
      <c r="A15" s="16">
        <v>2079</v>
      </c>
      <c r="B15" s="16" t="s">
        <v>169</v>
      </c>
      <c r="C15" s="16" t="s">
        <v>171</v>
      </c>
      <c r="D15" s="17">
        <v>42919</v>
      </c>
      <c r="E15" s="17">
        <v>42919</v>
      </c>
      <c r="F15" s="18">
        <v>350</v>
      </c>
      <c r="G15" s="19"/>
      <c r="H15" s="18">
        <v>0</v>
      </c>
    </row>
    <row r="16" spans="1:8" x14ac:dyDescent="0.25">
      <c r="A16" s="16">
        <v>2079</v>
      </c>
      <c r="B16" s="16" t="s">
        <v>169</v>
      </c>
      <c r="C16" s="16" t="s">
        <v>172</v>
      </c>
      <c r="D16" s="17">
        <v>42921</v>
      </c>
      <c r="E16" s="17">
        <v>42921</v>
      </c>
      <c r="F16" s="18">
        <v>250</v>
      </c>
      <c r="G16" s="19"/>
      <c r="H16" s="18">
        <v>0</v>
      </c>
    </row>
    <row r="17" spans="1:8" x14ac:dyDescent="0.25">
      <c r="A17" s="16">
        <v>2079</v>
      </c>
      <c r="B17" s="16" t="s">
        <v>169</v>
      </c>
      <c r="C17" s="16" t="s">
        <v>173</v>
      </c>
      <c r="D17" s="17">
        <v>42996</v>
      </c>
      <c r="E17" s="17">
        <v>42996</v>
      </c>
      <c r="F17" s="18">
        <v>505</v>
      </c>
      <c r="G17" s="19"/>
      <c r="H17" s="18">
        <v>45.91</v>
      </c>
    </row>
    <row r="18" spans="1:8" x14ac:dyDescent="0.25">
      <c r="A18" s="16">
        <v>2081</v>
      </c>
      <c r="B18" s="16" t="s">
        <v>174</v>
      </c>
      <c r="C18" s="16" t="s">
        <v>175</v>
      </c>
      <c r="D18" s="17">
        <v>42756</v>
      </c>
      <c r="E18" s="17">
        <v>42756</v>
      </c>
      <c r="F18" s="18">
        <v>885.77</v>
      </c>
      <c r="G18" s="19"/>
      <c r="H18" s="18">
        <v>0</v>
      </c>
    </row>
    <row r="19" spans="1:8" x14ac:dyDescent="0.25">
      <c r="A19" s="16">
        <v>2082</v>
      </c>
      <c r="B19" s="16" t="s">
        <v>177</v>
      </c>
      <c r="C19" s="16" t="s">
        <v>179</v>
      </c>
      <c r="D19" s="17">
        <v>42915</v>
      </c>
      <c r="E19" s="17">
        <v>42915</v>
      </c>
      <c r="F19" s="18">
        <v>200</v>
      </c>
      <c r="G19" s="19"/>
      <c r="H19" s="18">
        <v>0</v>
      </c>
    </row>
    <row r="20" spans="1:8" ht="15" customHeight="1" x14ac:dyDescent="0.25">
      <c r="A20" s="24"/>
      <c r="B20" s="24"/>
      <c r="C20" s="24"/>
      <c r="D20" s="24"/>
      <c r="E20" s="24"/>
      <c r="F20" s="29"/>
      <c r="G20" s="29"/>
      <c r="H20" s="29"/>
    </row>
    <row r="21" spans="1:8" ht="15" customHeight="1" x14ac:dyDescent="0.25">
      <c r="A21" s="24"/>
      <c r="B21" s="24"/>
      <c r="C21" s="24"/>
      <c r="D21" s="24"/>
      <c r="E21" s="24"/>
      <c r="F21" s="30"/>
      <c r="G21" s="30"/>
      <c r="H21" s="30"/>
    </row>
    <row r="22" spans="1:8" ht="15" customHeight="1" x14ac:dyDescent="0.25">
      <c r="A22" s="27" t="s">
        <v>66</v>
      </c>
      <c r="B22" s="27"/>
      <c r="C22" s="27"/>
      <c r="D22" s="27"/>
      <c r="E22" s="27"/>
      <c r="F22" s="19"/>
      <c r="G22" s="10">
        <v>9636.75</v>
      </c>
      <c r="H22" s="10">
        <v>850</v>
      </c>
    </row>
    <row r="23" spans="1:8" x14ac:dyDescent="0.25">
      <c r="A23" s="27"/>
      <c r="B23" s="27"/>
      <c r="C23" s="27"/>
      <c r="D23" s="27"/>
      <c r="E23" s="27"/>
      <c r="F23" s="10">
        <v>8490.77</v>
      </c>
      <c r="G23" s="19"/>
      <c r="H23" s="10">
        <v>45.91</v>
      </c>
    </row>
    <row r="24" spans="1:8" ht="15" customHeight="1" x14ac:dyDescent="0.25">
      <c r="A24" s="27" t="s">
        <v>67</v>
      </c>
      <c r="B24" s="27"/>
      <c r="C24" s="27"/>
      <c r="D24" s="27"/>
      <c r="E24" s="27"/>
      <c r="F24" s="10"/>
      <c r="G24" s="10">
        <v>1145.98</v>
      </c>
      <c r="H24" s="10">
        <v>804.09</v>
      </c>
    </row>
  </sheetData>
  <mergeCells count="19">
    <mergeCell ref="A23:E23"/>
    <mergeCell ref="A24:E24"/>
    <mergeCell ref="A20:E21"/>
    <mergeCell ref="F20:F21"/>
    <mergeCell ref="G20:G21"/>
    <mergeCell ref="H20:H21"/>
    <mergeCell ref="A4:E4"/>
    <mergeCell ref="A5:H5"/>
    <mergeCell ref="A6:H6"/>
    <mergeCell ref="A7:H7"/>
    <mergeCell ref="A8:A9"/>
    <mergeCell ref="B8:B9"/>
    <mergeCell ref="C8:C9"/>
    <mergeCell ref="F8:F9"/>
    <mergeCell ref="G8:G9"/>
    <mergeCell ref="H8:H9"/>
    <mergeCell ref="A10:H10"/>
    <mergeCell ref="A11:H11"/>
    <mergeCell ref="A22:E2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B+E</vt:lpstr>
      <vt:lpstr>CBA</vt:lpstr>
      <vt:lpstr>SRT Grant</vt:lpstr>
      <vt:lpstr>PP</vt:lpstr>
      <vt:lpstr>Tas Open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2017-12-01T21:17:44Z</dcterms:created>
  <dcterms:modified xsi:type="dcterms:W3CDTF">2017-12-03T04:52:59Z</dcterms:modified>
</cp:coreProperties>
</file>